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Mark S\personal\cr\"/>
    </mc:Choice>
  </mc:AlternateContent>
  <xr:revisionPtr revIDLastSave="0" documentId="13_ncr:1_{C6004079-6591-42EB-A911-7C0CC4F804C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eam Records" sheetId="1" r:id="rId1"/>
    <sheet name="Batting Records" sheetId="3" r:id="rId2"/>
    <sheet name="Bowling Records" sheetId="6" r:id="rId3"/>
    <sheet name="All-rounder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5" i="6" l="1"/>
  <c r="AD26" i="3" l="1"/>
  <c r="AD21" i="3"/>
  <c r="J34" i="1" l="1"/>
  <c r="B34" i="1"/>
  <c r="AF15" i="6"/>
  <c r="AC26" i="3"/>
  <c r="AC21" i="3"/>
  <c r="K36" i="1"/>
  <c r="L36" i="1"/>
  <c r="M36" i="1"/>
  <c r="N36" i="1"/>
  <c r="O36" i="1"/>
  <c r="J35" i="1"/>
  <c r="G36" i="1"/>
  <c r="I36" i="1"/>
  <c r="B35" i="1"/>
  <c r="F36" i="1"/>
  <c r="D36" i="1"/>
  <c r="C36" i="1"/>
  <c r="AE26" i="3"/>
  <c r="AE21" i="3"/>
  <c r="AB26" i="3"/>
  <c r="AA26" i="3"/>
  <c r="Z26" i="3"/>
  <c r="Y26" i="3"/>
  <c r="W26" i="3"/>
  <c r="V26" i="3"/>
  <c r="AB21" i="3"/>
  <c r="AA21" i="3"/>
  <c r="Z21" i="3"/>
  <c r="Y21" i="3"/>
  <c r="W21" i="3"/>
  <c r="V21" i="3"/>
  <c r="AE15" i="6"/>
  <c r="J30" i="1"/>
  <c r="J32" i="1"/>
  <c r="J33" i="1"/>
  <c r="B32" i="1"/>
  <c r="B31" i="1"/>
  <c r="C50" i="5"/>
  <c r="AD15" i="6"/>
  <c r="AC15" i="6"/>
  <c r="B30" i="1"/>
  <c r="B33" i="1"/>
  <c r="AB15" i="6"/>
  <c r="J29" i="1"/>
  <c r="B29" i="1"/>
  <c r="AA15" i="6"/>
  <c r="J28" i="1"/>
  <c r="B28" i="1"/>
  <c r="Z15" i="6"/>
  <c r="J27" i="1"/>
  <c r="B27" i="1"/>
  <c r="H36" i="1"/>
  <c r="E36" i="1"/>
  <c r="Y15" i="6"/>
  <c r="U26" i="3"/>
  <c r="U21" i="3"/>
  <c r="B26" i="1"/>
  <c r="J26" i="1"/>
  <c r="X15" i="6"/>
  <c r="T26" i="3"/>
  <c r="T21" i="3"/>
  <c r="W15" i="6"/>
  <c r="S26" i="3"/>
  <c r="S21" i="3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10" i="1"/>
  <c r="B24" i="1"/>
  <c r="V15" i="6"/>
  <c r="B23" i="1"/>
  <c r="U15" i="6"/>
  <c r="B22" i="1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AH15" i="6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5" i="1"/>
  <c r="B36" i="1" l="1"/>
  <c r="J36" i="1"/>
</calcChain>
</file>

<file path=xl/sharedStrings.xml><?xml version="1.0" encoding="utf-8"?>
<sst xmlns="http://schemas.openxmlformats.org/spreadsheetml/2006/main" count="1288" uniqueCount="838">
  <si>
    <t>All fixtures</t>
  </si>
  <si>
    <t>Pld</t>
  </si>
  <si>
    <t>W</t>
  </si>
  <si>
    <t>L</t>
  </si>
  <si>
    <t>T</t>
  </si>
  <si>
    <t>C</t>
  </si>
  <si>
    <t>Captain</t>
  </si>
  <si>
    <t>D Lewis</t>
  </si>
  <si>
    <t>P Stephens</t>
  </si>
  <si>
    <t>C Durnall</t>
  </si>
  <si>
    <t>Pos</t>
  </si>
  <si>
    <t>4th</t>
  </si>
  <si>
    <t>3rd</t>
  </si>
  <si>
    <t>Sixes competitions</t>
  </si>
  <si>
    <t>RU Taffs Well; RU Willow</t>
  </si>
  <si>
    <t>RU Taffs Well</t>
  </si>
  <si>
    <t>Winners Taffs Well; Winners St Mary Church</t>
  </si>
  <si>
    <t>D</t>
  </si>
  <si>
    <t>G Male</t>
  </si>
  <si>
    <t>Batting - team</t>
  </si>
  <si>
    <t>HS in 20+ ov game</t>
  </si>
  <si>
    <t>LS in 20+ ov game</t>
  </si>
  <si>
    <t>HS in 20 ov game</t>
  </si>
  <si>
    <t>LS in 20 ov game</t>
  </si>
  <si>
    <t>Bowling - team</t>
  </si>
  <si>
    <t>Most runs in 1998</t>
  </si>
  <si>
    <t>Most runs in 1999</t>
  </si>
  <si>
    <t>Most runs in 2000</t>
  </si>
  <si>
    <t>Most runs in 2001</t>
  </si>
  <si>
    <t>382 - J Furnham</t>
  </si>
  <si>
    <t>460 - M Williams</t>
  </si>
  <si>
    <t>554 - J Furnham</t>
  </si>
  <si>
    <t>334 - M Williams</t>
  </si>
  <si>
    <t>35 - P Stephens</t>
  </si>
  <si>
    <t>39 - P Stephens</t>
  </si>
  <si>
    <t>30 - D Lewis</t>
  </si>
  <si>
    <t>Most sixes in a season</t>
  </si>
  <si>
    <t>Most sixes in an innings</t>
  </si>
  <si>
    <t>6 - J Furnham v Amersham at Blackweir  Jul 27, 2000</t>
  </si>
  <si>
    <t xml:space="preserve">25ao v S Glam at Blackweir  Jul 3, 2001 </t>
  </si>
  <si>
    <t>v Taffs Well at Caesars Arms  Jul 18, 1999</t>
  </si>
  <si>
    <t>D Lewis 5-8 v Cavaliers at Wenvoe  May 2, 2000</t>
  </si>
  <si>
    <t>Most in 2000</t>
  </si>
  <si>
    <t>Most in 2001</t>
  </si>
  <si>
    <t>19 - P Stephens</t>
  </si>
  <si>
    <t>7 - P Stephens</t>
  </si>
  <si>
    <t>Innings without a duck</t>
  </si>
  <si>
    <t>Consecutive dot balls</t>
  </si>
  <si>
    <t>34 - M Williams 2000-01</t>
  </si>
  <si>
    <t>26 - A Hood 1998-99</t>
  </si>
  <si>
    <t>32 - P Stephens v Sri Lankans at St Mellons  Jun 28, 1998</t>
  </si>
  <si>
    <t>29 - D Lewis v Pumsaint at Dolecothau  Sep 5, 1998</t>
  </si>
  <si>
    <t>P Stephens  8-5-12-0 v Sri Lankans at St Mellons  Jun 28, 1998</t>
  </si>
  <si>
    <t>J Clapham  8.3-5-13-2 v Barry Wdrs at Sully Hosp  Jul 23, 2000</t>
  </si>
  <si>
    <t>8 overs</t>
  </si>
  <si>
    <t>7 overs</t>
  </si>
  <si>
    <t>6 overs</t>
  </si>
  <si>
    <t>5 overs</t>
  </si>
  <si>
    <t>4 overs</t>
  </si>
  <si>
    <t>5 v L&amp;A at Blackweir  Aug 8, 2000</t>
  </si>
  <si>
    <t>5 v Barry Wdrs at Sully Hosp  Jun 19, 1999</t>
  </si>
  <si>
    <t>Willow League Best Wicketkeeper</t>
  </si>
  <si>
    <t>C Durnall - 2000</t>
  </si>
  <si>
    <t>5 - S O'Reilly v Mackworth at Bryntirion  Jul 30, 2000</t>
  </si>
  <si>
    <t>(partnership records held seperately)</t>
  </si>
  <si>
    <t>Bowling - individual</t>
  </si>
  <si>
    <t>Batting - individual</t>
  </si>
  <si>
    <t>M Foote 4-16 v Barry Wdrs at Sully Hosp  Aug 5, 2001</t>
  </si>
  <si>
    <t>League Awards</t>
  </si>
  <si>
    <t>Shield winners</t>
  </si>
  <si>
    <t>Personal awards</t>
  </si>
  <si>
    <t>S Gough</t>
  </si>
  <si>
    <t>M Williams</t>
  </si>
  <si>
    <t>S O'Reilly</t>
  </si>
  <si>
    <t>Season without a duck (min 10 inns)</t>
  </si>
  <si>
    <t>A Hood</t>
  </si>
  <si>
    <t>G John</t>
  </si>
  <si>
    <t>R Brown</t>
  </si>
  <si>
    <t>J Furnham &amp; A Hood</t>
  </si>
  <si>
    <t>30ao v Blackwood at Blackwood, Sept 5 2002</t>
  </si>
  <si>
    <t>7 v Blackwood at Blackwood, Sept 5 2002</t>
  </si>
  <si>
    <t>Most runs in 2002</t>
  </si>
  <si>
    <t>6 - G John v WCMD at Blackweir Jul 11, 2002</t>
  </si>
  <si>
    <t>27 - P Stephens 2001-02</t>
  </si>
  <si>
    <t>v Brynmawr at Brynmawr July 20, 2002</t>
  </si>
  <si>
    <t>Most in 2002</t>
  </si>
  <si>
    <t>none</t>
  </si>
  <si>
    <t>585 - M Stephens</t>
  </si>
  <si>
    <t>34 - A Hood</t>
  </si>
  <si>
    <t>Best econ rate (10 wkt min)</t>
  </si>
  <si>
    <t>Best str rate (10 wkt min)</t>
  </si>
  <si>
    <t xml:space="preserve">138.4 - A Hood, 2002 </t>
  </si>
  <si>
    <t>29 - A Hood, 2002</t>
  </si>
  <si>
    <t>Most fifties in a season</t>
  </si>
  <si>
    <t>Most runs in a season</t>
  </si>
  <si>
    <t>3.32 - 1998</t>
  </si>
  <si>
    <t>21.37 - 2002</t>
  </si>
  <si>
    <t>21.83 - 2000</t>
  </si>
  <si>
    <t>Appearances</t>
  </si>
  <si>
    <t>Most in 1998</t>
  </si>
  <si>
    <t>Most in 1999</t>
  </si>
  <si>
    <t>31 - M Stephens</t>
  </si>
  <si>
    <t>25 - M Stephens</t>
  </si>
  <si>
    <t>32 - M Stephens &amp; P Stephens</t>
  </si>
  <si>
    <t>30 - M Stephens &amp; P Stephens</t>
  </si>
  <si>
    <t>26 - A Hood</t>
  </si>
  <si>
    <t>10 - D Lewis</t>
  </si>
  <si>
    <t>2002 - 19</t>
  </si>
  <si>
    <t>D Lewis - 6</t>
  </si>
  <si>
    <t>Runs in a season</t>
  </si>
  <si>
    <t>100+</t>
  </si>
  <si>
    <t>250 runs in a season</t>
  </si>
  <si>
    <t>Total</t>
  </si>
  <si>
    <t>23 - D Lewis</t>
  </si>
  <si>
    <t>Most runs in 1993</t>
  </si>
  <si>
    <t>Most runs in 1994</t>
  </si>
  <si>
    <t>Most runs in 1995</t>
  </si>
  <si>
    <t>Most runs in 1996</t>
  </si>
  <si>
    <t>Most runs in 1997</t>
  </si>
  <si>
    <t>361 - D Kernick</t>
  </si>
  <si>
    <t>353 - D Kernick</t>
  </si>
  <si>
    <t>358 - M Breeze</t>
  </si>
  <si>
    <t>329 - J Furnham</t>
  </si>
  <si>
    <t>244 - 1997</t>
  </si>
  <si>
    <t>12.35 - 1993</t>
  </si>
  <si>
    <t>13.09 - 1997</t>
  </si>
  <si>
    <t>3.29 - 1994</t>
  </si>
  <si>
    <t>23 - T Morgan</t>
  </si>
  <si>
    <t>31 - K Holdaway</t>
  </si>
  <si>
    <t>7 - C Dunne &amp; A Hood</t>
  </si>
  <si>
    <t>21 - A Hood</t>
  </si>
  <si>
    <t>31 - A Hood</t>
  </si>
  <si>
    <t>30 - T Morgan, 1994</t>
  </si>
  <si>
    <t>2.32 - T Morgan, 1994</t>
  </si>
  <si>
    <t>2.35 - B Prior,1993</t>
  </si>
  <si>
    <t>Most in 1993</t>
  </si>
  <si>
    <t>Most in 1994</t>
  </si>
  <si>
    <t>Most in 1995</t>
  </si>
  <si>
    <t>Most in 1996</t>
  </si>
  <si>
    <t>Most in 1997</t>
  </si>
  <si>
    <t>18 - D Kernick &amp; J Prior</t>
  </si>
  <si>
    <t>22 - J Prior</t>
  </si>
  <si>
    <t>12 - R Chase &amp; D Kernick</t>
  </si>
  <si>
    <t>302 - M Stephens</t>
  </si>
  <si>
    <t>6 - M Breeze v Begbroke at Wood Green School Jun 12, 1994</t>
  </si>
  <si>
    <t>10 - M Breeze v Efail Isaf at Diamond Ground May 7, 1995</t>
  </si>
  <si>
    <t>5 v Pumsaint at Pumsaint Aug 31, 1996</t>
  </si>
  <si>
    <t>25 - M Breeze &amp; ?? v Begbroke at Wood Green Sch  Jun 12, 1994 (6,6,4,6,1,2)</t>
  </si>
  <si>
    <t>31 - A Hood v Whitchurch (6), Rhondda E (24), Whitchurch (1) Jul 1997</t>
  </si>
  <si>
    <t>C Griffiths 7-5-3-3 v Brynsadler at Talygarn  Aug 14, 1994</t>
  </si>
  <si>
    <t>T Morgan 8-5-5-2 v Wick at Wick  Aug 8, 1993</t>
  </si>
  <si>
    <t>Economical bowling analysis</t>
  </si>
  <si>
    <t>T Morgan 6-2-4-1 v Porth at Llandaff Fields  Jul,1994</t>
  </si>
  <si>
    <t>C Dunne 6-3-4-1 v Cavaliers at Cath School  Apr 30,1995</t>
  </si>
  <si>
    <t>K Holdaway 5.4-3-3-2 v Brynsadler at Talygarn  Aug 14,1994</t>
  </si>
  <si>
    <t>A Hood  4-4-0-1  v Rhondda Eagles at St Mellons  Jul 6,1997</t>
  </si>
  <si>
    <t>C Griffiths 7-5-3-3 v Brynsadler at Talygarn  Aug 14,1994</t>
  </si>
  <si>
    <t>T Morgan 8-5-5-2 v Wick at Wick  Aug 8,1993</t>
  </si>
  <si>
    <t>A Hood  7-3-5-4 v Pumsaint at Caesars Arms  Jun 25, 2000</t>
  </si>
  <si>
    <t>Consecutive wins</t>
  </si>
  <si>
    <t>Jul 3 - Jul 17 1997</t>
  </si>
  <si>
    <t>Jul 28- Aug 15 2002</t>
  </si>
  <si>
    <t>Jun 23 - Jul 18 2002</t>
  </si>
  <si>
    <t>Jul 23 - Aug 1 2000</t>
  </si>
  <si>
    <t>Consecutive defeats</t>
  </si>
  <si>
    <t>May 9 - Jun 23 1993 (first 6 games)</t>
  </si>
  <si>
    <t>Aug 2 - Aug 19 1998</t>
  </si>
  <si>
    <t>}</t>
  </si>
  <si>
    <t>} 10 wins in 11 matches</t>
  </si>
  <si>
    <t>2nd</t>
  </si>
  <si>
    <t>Tie</t>
  </si>
  <si>
    <t>Ab</t>
  </si>
  <si>
    <t>May 4 - Jun 12 2003</t>
  </si>
  <si>
    <t>Most runs in 2003</t>
  </si>
  <si>
    <t>676 - S Gough</t>
  </si>
  <si>
    <t>6 - S Gough v Lampeter at Lampeter HS  Aug 31, 2003</t>
  </si>
  <si>
    <t>27 - S Gough v Lampeter at Lampeter HS Aug 31, 2003 (wd,4,6,4,4,2,6)</t>
  </si>
  <si>
    <t>26 - A Furnham</t>
  </si>
  <si>
    <t>J Clapham 8-5-3-0 v Pentyrch at Pentyrch Aug 10, 2003</t>
  </si>
  <si>
    <t>v Barry Wdrs at Sully Hosp Jul 13, 2003</t>
  </si>
  <si>
    <t>Most in 2003</t>
  </si>
  <si>
    <t>32 - P Stephens</t>
  </si>
  <si>
    <t>J Furnham</t>
  </si>
  <si>
    <t>M Foote</t>
  </si>
  <si>
    <t>J Prior</t>
  </si>
  <si>
    <t>RU League</t>
  </si>
  <si>
    <t>RU Cup</t>
  </si>
  <si>
    <t>1,000 Runs</t>
  </si>
  <si>
    <t>M Stephens</t>
  </si>
  <si>
    <t>R Chase</t>
  </si>
  <si>
    <t>D Kernick</t>
  </si>
  <si>
    <t>100 Appearances</t>
  </si>
  <si>
    <t>C Ryde</t>
  </si>
  <si>
    <t>R Holliday</t>
  </si>
  <si>
    <t>D Thomas</t>
  </si>
  <si>
    <t>A Furnham</t>
  </si>
  <si>
    <t>2003 - 24</t>
  </si>
  <si>
    <t>50 Maidens</t>
  </si>
  <si>
    <t>J Clapham</t>
  </si>
  <si>
    <t>K Holdaway</t>
  </si>
  <si>
    <t>T Morgan</t>
  </si>
  <si>
    <t>K Purse</t>
  </si>
  <si>
    <t>J Clapham  8-5-3-0 v Pentyrch at Pentyrch Aug 10, 2003</t>
  </si>
  <si>
    <t>A Hood  5-3-2-0 v Clytha Arms at The Moat Aug 3, 2003</t>
  </si>
  <si>
    <t>Six sixes in a season</t>
  </si>
  <si>
    <t>2 times</t>
  </si>
  <si>
    <t>Ten sixes in a season</t>
  </si>
  <si>
    <t>May 20 - Jun 20 2004</t>
  </si>
  <si>
    <t>Most in 2004</t>
  </si>
  <si>
    <t>2004 - 20</t>
  </si>
  <si>
    <t>29 - P Stephens</t>
  </si>
  <si>
    <t>Most runs in 2004</t>
  </si>
  <si>
    <t>691 - S Venkat</t>
  </si>
  <si>
    <t>S Venkat</t>
  </si>
  <si>
    <t>M Breeze (1994,1995), M Williams (1999,2001), P Stephens (2000,2004)</t>
  </si>
  <si>
    <t>9 - S Venkat v Clytha Arms at The Moat  Jul 18, 2004</t>
  </si>
  <si>
    <t>32 - S Venkat v Pumsaint at Dolecothau  Jun 20, 2004  (6,4,6,6,4,6)</t>
  </si>
  <si>
    <t>28 - P Stephens v Frampton at The Green  Sep 26, 2004 (0,6,6,6,6,4)</t>
  </si>
  <si>
    <t>28 - S Venkat &amp; A Hood v Cavaliers at Llanrumney  Jun 16, 2004 (6,1,0(2wd), 6,4,2,4(nb),0)</t>
  </si>
  <si>
    <t>R Holliday 6-10 v Pumsaint at Dolecothau Jun 20, 2004</t>
  </si>
  <si>
    <t>31 - P Stephens</t>
  </si>
  <si>
    <t>E Dain</t>
  </si>
  <si>
    <t>S Gough 6-3-4-0 v Pumsaint at Dolecothau Jun 20, 2004</t>
  </si>
  <si>
    <t>11 - S Gough</t>
  </si>
  <si>
    <t>League (no Shield matches)</t>
  </si>
  <si>
    <t>6th</t>
  </si>
  <si>
    <t>Jul 7- Jul 21 2005</t>
  </si>
  <si>
    <t>W Goad</t>
  </si>
  <si>
    <t>42 - S Gough 2002-04</t>
  </si>
  <si>
    <t>Most runs in 2005</t>
  </si>
  <si>
    <t>524 - S Gough</t>
  </si>
  <si>
    <t>Captain's champagne moment</t>
  </si>
  <si>
    <t>A Furnham - winning boundary at Miskin</t>
  </si>
  <si>
    <t>Most in 2005</t>
  </si>
  <si>
    <t>25 - P Stephens</t>
  </si>
  <si>
    <t>2005 - 13</t>
  </si>
  <si>
    <t>27 - M Foote</t>
  </si>
  <si>
    <t>Cardiff Casuals - Bowling Records</t>
  </si>
  <si>
    <t>Cardiff Casuals - Batting Records</t>
  </si>
  <si>
    <t>Cardiff Casuals - Records</t>
  </si>
  <si>
    <t>C Ryde - maiden fifty</t>
  </si>
  <si>
    <t>Cardiff Casuals - All-round achievement</t>
  </si>
  <si>
    <t>39 wickets, 401 runs, 19 catches</t>
  </si>
  <si>
    <t>28 wickets, 198 runs, 10 catches</t>
  </si>
  <si>
    <t>35 wickets, 389 runs</t>
  </si>
  <si>
    <t>39 wickets, 401 runs</t>
  </si>
  <si>
    <t>31 wickets, 312 runs</t>
  </si>
  <si>
    <t>31 wickets, 247 runs</t>
  </si>
  <si>
    <t>22 wickets, 302 runs</t>
  </si>
  <si>
    <t>23 wickets, 230 runs</t>
  </si>
  <si>
    <t>26 wickets, 460 runs</t>
  </si>
  <si>
    <t>31 wickets, 264 runs</t>
  </si>
  <si>
    <t>21 wickets, 334 runs</t>
  </si>
  <si>
    <t>34 wickets, 201 runs</t>
  </si>
  <si>
    <t>26 wickets, 286 runs</t>
  </si>
  <si>
    <t>20 wickets, 218 runs</t>
  </si>
  <si>
    <t>20 wickets, 312 runs</t>
  </si>
  <si>
    <t>21 wickets, 204 runs</t>
  </si>
  <si>
    <t>The double double - 20 wickets and 200 runs</t>
  </si>
  <si>
    <t>The double - 10 wickets and 100 runs</t>
  </si>
  <si>
    <t>B Prior</t>
  </si>
  <si>
    <t>C Prior</t>
  </si>
  <si>
    <t>The treble double - 30 wickets and 300 runs</t>
  </si>
  <si>
    <t>5wi and 25 runs in a match</t>
  </si>
  <si>
    <t>6-19, 27 v Cwmbran - Jun 13, 2004</t>
  </si>
  <si>
    <t>5-8, 36* v Cavaliers - May 2, 2000</t>
  </si>
  <si>
    <t>4wi and 25 runs in a match</t>
  </si>
  <si>
    <t>4-18, 29 v Barry Wdrs - Aug 17, 1997</t>
  </si>
  <si>
    <t>4-5, 35 v Pumsaint - Jun 25, 2000</t>
  </si>
  <si>
    <t>4-34, 36 v Colwinstone - Jul 16, 2000</t>
  </si>
  <si>
    <t>4-8, 25 v Barry Wdrs - May 5, 2002</t>
  </si>
  <si>
    <t>4-14, 43* v Pentwyn - May 8, 2005</t>
  </si>
  <si>
    <t>3wi and 50 runs in a match</t>
  </si>
  <si>
    <t>3-9, 67 v Mountain Ash - Jun 1, 1997</t>
  </si>
  <si>
    <t>3-28, 25* v Barry Wdrs - Jul 20, 1994</t>
  </si>
  <si>
    <t>3-12, 25 v Rudry - Jun 12, 1996</t>
  </si>
  <si>
    <t>3-38, 43* v Barry Wdrs - Jun 30, 1996</t>
  </si>
  <si>
    <t>3-11, 32 v Bedwas - Jul 13, 1997</t>
  </si>
  <si>
    <t>3-8, 26 v Heath Tav - Jul 27, 1997</t>
  </si>
  <si>
    <t>3-22, 25* v L&amp;A - Aug 8, 2000</t>
  </si>
  <si>
    <t>3-11, 25 v SW Echo - Aug 17, 2000</t>
  </si>
  <si>
    <t xml:space="preserve">A Furnham </t>
  </si>
  <si>
    <t>3-27, 32* v Monkswood - May 25, 2003</t>
  </si>
  <si>
    <t>3-6, 25 v Cwmbran - Jun 8, 2003</t>
  </si>
  <si>
    <t>The hat-trick - 10 wickets, 100 runs and 10 catches in a season</t>
  </si>
  <si>
    <t>43, 75*, 50, 29, 47</t>
  </si>
  <si>
    <t>45*, 41*, 32, 28*</t>
  </si>
  <si>
    <t>37*, 25, 55, 25</t>
  </si>
  <si>
    <t>consecutive 3wi</t>
  </si>
  <si>
    <t>3-22, 5-18, 4-5</t>
  </si>
  <si>
    <t>5-11, 4-9, 3-14</t>
  </si>
  <si>
    <t>??</t>
  </si>
  <si>
    <t>(first 11 games of the season)</t>
  </si>
  <si>
    <t>May 1 - Jun 19 2006</t>
  </si>
  <si>
    <t>Jul 19 - Jul 30 2006</t>
  </si>
  <si>
    <t>v Machen at Machen  Jul 23, 2006</t>
  </si>
  <si>
    <t>Most in 2006</t>
  </si>
  <si>
    <t>Most catches in one match</t>
  </si>
  <si>
    <t>15 - S Gough</t>
  </si>
  <si>
    <t>13 - S Gough</t>
  </si>
  <si>
    <t>2006 - 25</t>
  </si>
  <si>
    <t>Most runs in 2006</t>
  </si>
  <si>
    <t>M Vyas</t>
  </si>
  <si>
    <t>42, 49*, 50*, 46</t>
  </si>
  <si>
    <t>Best avge in a season</t>
  </si>
  <si>
    <t>Fitzgerald</t>
  </si>
  <si>
    <t>M Davies</t>
  </si>
  <si>
    <t>3-13, 5-15, 4-14</t>
  </si>
  <si>
    <t>J Roach</t>
  </si>
  <si>
    <t>3-14, 28* v Clytha - May 7, 2006</t>
  </si>
  <si>
    <t>3-34, 25 v Colwinstone - Jul 9, 2006</t>
  </si>
  <si>
    <t>443 - M Stephens</t>
  </si>
  <si>
    <t>M Smith</t>
  </si>
  <si>
    <t>29 - D Lewis</t>
  </si>
  <si>
    <t>31 - S Gough v Frampton at The Green   Sep 24, 2006</t>
  </si>
  <si>
    <t>S Gough  8-5-5-3  v Frampton  at The Green  Sep 24, 2006</t>
  </si>
  <si>
    <t>137.2 - D Lewis, 2006</t>
  </si>
  <si>
    <t>29 wickets, 200 runs, 11 catches</t>
  </si>
  <si>
    <t>22 wickets, 295 runs</t>
  </si>
  <si>
    <t>25 wickets, 239 runs</t>
  </si>
  <si>
    <t>29 wickets, 200 runs</t>
  </si>
  <si>
    <t>Aug 15 - Sep 17 2006</t>
  </si>
  <si>
    <t>18 - S Gough</t>
  </si>
  <si>
    <t>Dismissals (catches and stumpings)</t>
  </si>
  <si>
    <t>Run outs achieved</t>
  </si>
  <si>
    <t>100-199</t>
  </si>
  <si>
    <t>200-299</t>
  </si>
  <si>
    <t>600+</t>
  </si>
  <si>
    <t>500-599</t>
  </si>
  <si>
    <t>400-499</t>
  </si>
  <si>
    <t>300-399</t>
  </si>
  <si>
    <t>7 fifties</t>
  </si>
  <si>
    <t>5 fifties</t>
  </si>
  <si>
    <t>4 fifties</t>
  </si>
  <si>
    <t>3 fifties</t>
  </si>
  <si>
    <t>259 - 2006</t>
  </si>
  <si>
    <t xml:space="preserve"> 10-14</t>
  </si>
  <si>
    <t>35+</t>
  </si>
  <si>
    <t>30-34</t>
  </si>
  <si>
    <t>25-29</t>
  </si>
  <si>
    <t>20-24</t>
  </si>
  <si>
    <t>15-19</t>
  </si>
  <si>
    <t>1st</t>
  </si>
  <si>
    <t>Winner League</t>
  </si>
  <si>
    <t>Most in 2007</t>
  </si>
  <si>
    <t>12 - M Smith</t>
  </si>
  <si>
    <t>20 - D Lewis &amp; P Stephens</t>
  </si>
  <si>
    <t>2007 - 12</t>
  </si>
  <si>
    <t>Five ducks in an innings</t>
  </si>
  <si>
    <t>Most runs in 2007</t>
  </si>
  <si>
    <t>372 - K Swain</t>
  </si>
  <si>
    <t>34, 28, 34, 28</t>
  </si>
  <si>
    <t>J Pike</t>
  </si>
  <si>
    <t>K Swain</t>
  </si>
  <si>
    <t>15 career sixes</t>
  </si>
  <si>
    <t>A Hood &amp; K Swain</t>
  </si>
  <si>
    <t>32 - S Gough 2005-07</t>
  </si>
  <si>
    <t>23 - P Stephens</t>
  </si>
  <si>
    <t>Best avge</t>
  </si>
  <si>
    <t>Best econ rate</t>
  </si>
  <si>
    <t>Best str rate</t>
  </si>
  <si>
    <t>M Foote 4-3-1-3 v Barry Wdrs at Sully Hosp May 4, 2003</t>
  </si>
  <si>
    <t xml:space="preserve"> 06/07</t>
  </si>
  <si>
    <t>45, 50, 38, 51*</t>
  </si>
  <si>
    <t>Most in 2008</t>
  </si>
  <si>
    <t>Most runs in 2008</t>
  </si>
  <si>
    <t>349 - J Furnham</t>
  </si>
  <si>
    <t>M Hirani &amp; S O'Reilly</t>
  </si>
  <si>
    <t>43 - M Stephens 2006-08</t>
  </si>
  <si>
    <t>Jun 29 - Jul 14 2008</t>
  </si>
  <si>
    <t>19 - M Stephens</t>
  </si>
  <si>
    <t>7 - J Furnham v Barry Strollers at Bryn y Don July 27, 2008</t>
  </si>
  <si>
    <t xml:space="preserve"> 07/08</t>
  </si>
  <si>
    <t>41, 28, 102, 36</t>
  </si>
  <si>
    <t>2008 - 25</t>
  </si>
  <si>
    <t>7 - J Furnham</t>
  </si>
  <si>
    <t>17 - D Lewis</t>
  </si>
  <si>
    <t>M Stephens 5-3-2-2 v Frampton at Frampton Green Sep 21, 2008</t>
  </si>
  <si>
    <t>3-25, 66* v Blaina - Jul 20, 2008</t>
  </si>
  <si>
    <t>J Clapham - 2003/06</t>
  </si>
  <si>
    <t>T Morgan - 1993/94</t>
  </si>
  <si>
    <t>P Stephens - 2000</t>
  </si>
  <si>
    <t>K Purse - 1995/97</t>
  </si>
  <si>
    <t>S Gough - 2001/02</t>
  </si>
  <si>
    <t>J Prior - 2002/03</t>
  </si>
  <si>
    <t>May 25 - Jun 14 2009</t>
  </si>
  <si>
    <t>Most in 2009</t>
  </si>
  <si>
    <t>Most runs in 2009</t>
  </si>
  <si>
    <t>11.25 - M Davies, 2006 &amp; J Roach, 2008</t>
  </si>
  <si>
    <t>4-43, 49 v Dinas Powys - May 4, 2009</t>
  </si>
  <si>
    <t>4-20, 28 v Tintern - May 31, 2009</t>
  </si>
  <si>
    <t>M Jamal</t>
  </si>
  <si>
    <t>3-5, 41 v Clytha - Aug 16, 2009</t>
  </si>
  <si>
    <t>3-14, 32 v Rogerstone - Aug 23, 2009</t>
  </si>
  <si>
    <t>24 - P Stephens</t>
  </si>
  <si>
    <t>50+ partnerships</t>
  </si>
  <si>
    <t>40 over</t>
  </si>
  <si>
    <t>20 over</t>
  </si>
  <si>
    <t>31 - K Swain 2006-09</t>
  </si>
  <si>
    <t>10 - P Stephens &amp; D Lewis</t>
  </si>
  <si>
    <t>2009 - 23</t>
  </si>
  <si>
    <t>365 - K Swain</t>
  </si>
  <si>
    <t>A Akbari</t>
  </si>
  <si>
    <t>30 - P Stephens</t>
  </si>
  <si>
    <t>30 wickets, 312 runs, 10 catches</t>
  </si>
  <si>
    <t>30 wickets, 312 runs</t>
  </si>
  <si>
    <t>E Stewart</t>
  </si>
  <si>
    <t>May 12 - May 25 2010</t>
  </si>
  <si>
    <t>Apr 11 - May 9 2010 (first 6 games)</t>
  </si>
  <si>
    <t>Jun 22 - Jul 8 2010</t>
  </si>
  <si>
    <t>v Usk at Usk Apr 18, 2010</t>
  </si>
  <si>
    <t>24w, 11b, 10lb</t>
  </si>
  <si>
    <t>14w, 13b, 8lb, 13nb</t>
  </si>
  <si>
    <t>17w, 18b, 9lb, 1nb</t>
  </si>
  <si>
    <t>29w, 10b, 1lb, 7nb</t>
  </si>
  <si>
    <t>31w, 14b, 4lb</t>
  </si>
  <si>
    <t>Most in 2010</t>
  </si>
  <si>
    <t>14 - K Swain</t>
  </si>
  <si>
    <t>29 - P Stephens &amp; E Stewart</t>
  </si>
  <si>
    <t>202-1 (20) v Consmen at Llanrumney, May 18 2010</t>
  </si>
  <si>
    <t>4788 - 2010</t>
  </si>
  <si>
    <t>64 - 2010</t>
  </si>
  <si>
    <t>Most runs in 2010</t>
  </si>
  <si>
    <t>920 - E Stewart</t>
  </si>
  <si>
    <t>6 fifties</t>
  </si>
  <si>
    <t xml:space="preserve">K Swain </t>
  </si>
  <si>
    <t>G Loveridge</t>
  </si>
  <si>
    <t>27, 79, 29, 58</t>
  </si>
  <si>
    <t>8 - K Swain v Consmen at Llanrumney  May 18, 2010</t>
  </si>
  <si>
    <t>G Day</t>
  </si>
  <si>
    <t>M Kannan</t>
  </si>
  <si>
    <t>D Britton</t>
  </si>
  <si>
    <t>2010 - 11</t>
  </si>
  <si>
    <t>25 - D Lewis &amp; P Stephens</t>
  </si>
  <si>
    <t>25 wickets, 197 runs, 10 catches</t>
  </si>
  <si>
    <t>25 wickets, 201 runs</t>
  </si>
  <si>
    <t>M Hirani</t>
  </si>
  <si>
    <t>2011 - 23</t>
  </si>
  <si>
    <t>Most in 2011</t>
  </si>
  <si>
    <t>29 - E Stewart</t>
  </si>
  <si>
    <t>Aug 21 - end of season 2011</t>
  </si>
  <si>
    <t>7th</t>
  </si>
  <si>
    <t>Most run outs achieved in a match - 5 v Sri Lankans, July 7th 2002</t>
  </si>
  <si>
    <t>4825 - 2011</t>
  </si>
  <si>
    <t>77 - 2011</t>
  </si>
  <si>
    <t>Most runs in 2011</t>
  </si>
  <si>
    <t>872 - K Swain</t>
  </si>
  <si>
    <t xml:space="preserve">59, 52, 77* </t>
  </si>
  <si>
    <t>3 fifties in a row for the first time in club history</t>
  </si>
  <si>
    <t xml:space="preserve">54, 53, 61 </t>
  </si>
  <si>
    <t>40, 36*, 31*, 99*</t>
  </si>
  <si>
    <t>K Swain (2011)</t>
  </si>
  <si>
    <t>7 - K Swain v Rhiwbina at Cath School, July 21st 2011</t>
  </si>
  <si>
    <t>7 times</t>
  </si>
  <si>
    <t>7 - P Stephens 2011</t>
  </si>
  <si>
    <t>5 - E Dain 2004</t>
  </si>
  <si>
    <t>5 - A Furnham 2002</t>
  </si>
  <si>
    <t>5 - K Holdaway 1994</t>
  </si>
  <si>
    <t>150.1 - P Stephens 2011</t>
  </si>
  <si>
    <t>&amp; F Lock 4-16 v Highways at Blackweir  Aug 6, 2007</t>
  </si>
  <si>
    <t>4-18, 32* v Tintern - Jun 19, 2011</t>
  </si>
  <si>
    <t>Most in 2012</t>
  </si>
  <si>
    <t>Most runs scored in over</t>
  </si>
  <si>
    <t>Most runs in 2012</t>
  </si>
  <si>
    <t>442 - K Swain</t>
  </si>
  <si>
    <t>13 times - J Furnham</t>
  </si>
  <si>
    <t>83, 38*, 40, 31, 67</t>
  </si>
  <si>
    <t>45, 127, 47, 33*, 92*</t>
  </si>
  <si>
    <t xml:space="preserve"> Fifties in a season</t>
  </si>
  <si>
    <t>consecutive inns of 25+</t>
  </si>
  <si>
    <t>10 times - A Hood</t>
  </si>
  <si>
    <r>
      <t xml:space="preserve">39 - P Stephens 2000 &amp; </t>
    </r>
    <r>
      <rPr>
        <sz val="10"/>
        <rFont val="Arial"/>
        <family val="2"/>
      </rPr>
      <t>2011</t>
    </r>
  </si>
  <si>
    <t>May 30 - Jul 24 2012</t>
  </si>
  <si>
    <t>21 - P Stephens</t>
  </si>
  <si>
    <t>2012 - 8</t>
  </si>
  <si>
    <t>Swain</t>
  </si>
  <si>
    <t>Hirani, Stewart</t>
  </si>
  <si>
    <t>12 wickets, 469 runs, 10 catches</t>
  </si>
  <si>
    <t>Most in 2013</t>
  </si>
  <si>
    <t>19 - W Mason-Wilkes</t>
  </si>
  <si>
    <t>Stewart</t>
  </si>
  <si>
    <t>28 - M Stephens</t>
  </si>
  <si>
    <t>2013 - 14</t>
  </si>
  <si>
    <t>15 - G Day</t>
  </si>
  <si>
    <t>9 - E Stewart</t>
  </si>
  <si>
    <t>Most runs in 2013</t>
  </si>
  <si>
    <t>827- W Mason-Wilkes</t>
  </si>
  <si>
    <t>W Mason-W</t>
  </si>
  <si>
    <t>116*, 90, 61</t>
  </si>
  <si>
    <t>Chase</t>
  </si>
  <si>
    <t>Clapham</t>
  </si>
  <si>
    <t>Dain</t>
  </si>
  <si>
    <t>Davies M</t>
  </si>
  <si>
    <t>Foote</t>
  </si>
  <si>
    <t>Furnham A</t>
  </si>
  <si>
    <t>Furnham J</t>
  </si>
  <si>
    <t>Goad</t>
  </si>
  <si>
    <t>Gough</t>
  </si>
  <si>
    <t>Holdaway K</t>
  </si>
  <si>
    <t>Hirani</t>
  </si>
  <si>
    <t>Holliday</t>
  </si>
  <si>
    <t>Hood</t>
  </si>
  <si>
    <t>John</t>
  </si>
  <si>
    <t>Kernick</t>
  </si>
  <si>
    <t>Lewis D</t>
  </si>
  <si>
    <t>Morgan T</t>
  </si>
  <si>
    <t>O'Reilly</t>
  </si>
  <si>
    <t>Prior J</t>
  </si>
  <si>
    <t>Purse</t>
  </si>
  <si>
    <t>Roach</t>
  </si>
  <si>
    <t>Ryde C</t>
  </si>
  <si>
    <t>Smith M</t>
  </si>
  <si>
    <t>Stephens M</t>
  </si>
  <si>
    <t>Stephens P</t>
  </si>
  <si>
    <t>Thomas D</t>
  </si>
  <si>
    <t>Venkat</t>
  </si>
  <si>
    <t>Wallace</t>
  </si>
  <si>
    <t>Williams</t>
  </si>
  <si>
    <t>64 - G John 1998-05</t>
  </si>
  <si>
    <t>42 - E Stewart 2009-11</t>
  </si>
  <si>
    <t>Mason-W</t>
  </si>
  <si>
    <t>22 - P Stephens</t>
  </si>
  <si>
    <t>3-34, 3-15, 3-46</t>
  </si>
  <si>
    <t>3-17, 41* v Barry Wdrs - Jul 7, 2013</t>
  </si>
  <si>
    <t>75*, 59*, 52*, 49</t>
  </si>
  <si>
    <t xml:space="preserve"> 09/10</t>
  </si>
  <si>
    <t>Most in 2014</t>
  </si>
  <si>
    <t>W Mason-Wilkes</t>
  </si>
  <si>
    <t>Most runs in 2014</t>
  </si>
  <si>
    <t>638 - W Mason-Wilkes</t>
  </si>
  <si>
    <t>Akbari</t>
  </si>
  <si>
    <t>Mason-Wilkes</t>
  </si>
  <si>
    <t>Did not bat</t>
  </si>
  <si>
    <t>73*, 56, 25*, 32, 27, 67*, 70, 46</t>
  </si>
  <si>
    <t>J Furnham (1996,1998,1999,2000,2003, 2008, 2011)</t>
  </si>
  <si>
    <t>48 - K Swain 2010-14</t>
  </si>
  <si>
    <t>60 - M Hirani 2010-14</t>
  </si>
  <si>
    <t>19 - M Hirani &amp; E Stewart</t>
  </si>
  <si>
    <t>2014 - 12</t>
  </si>
  <si>
    <t>5 v Cavaliers at Cath School  May 15, 2014</t>
  </si>
  <si>
    <t>18 - P Stephens &amp; E Stewart</t>
  </si>
  <si>
    <t xml:space="preserve"> Jul 21 2014 - Apr 19 2015</t>
  </si>
  <si>
    <t>Most in 2015</t>
  </si>
  <si>
    <t>8 - W Mason-Wilkes</t>
  </si>
  <si>
    <t>2015 - 9</t>
  </si>
  <si>
    <t>Tudor Thomas Trophy (tour)</t>
  </si>
  <si>
    <t>Most runs in 2015</t>
  </si>
  <si>
    <t>Britton</t>
  </si>
  <si>
    <t>58, 101, 42, 50, 25</t>
  </si>
  <si>
    <t>31*, 30*, 30*, 90, 78</t>
  </si>
  <si>
    <t>Extras - 45 conceded by the Casuals in an innings</t>
  </si>
  <si>
    <t>15 - D Lewis</t>
  </si>
  <si>
    <t>3-17, 26 v Cavaliers - Jul 28, 2015</t>
  </si>
  <si>
    <t>P Obee</t>
  </si>
  <si>
    <t>S Fitzgerald - fosbury flop at Caerleon</t>
  </si>
  <si>
    <t>J Furnham - 151* v Barry Strollers</t>
  </si>
  <si>
    <t>J Furnham &amp; E Stewart - 174* v M Escley</t>
  </si>
  <si>
    <t>M Hirani - maiden fifty v Barry West End</t>
  </si>
  <si>
    <t>T Bamber - into the river at Cross Keys</t>
  </si>
  <si>
    <t>G Day - hitting the fence at Wenvoe</t>
  </si>
  <si>
    <t>Casuals - team bowling and fielding v Barry Wdrs Sep 19th</t>
  </si>
  <si>
    <t>17 - G Day, R Owens</t>
  </si>
  <si>
    <t>A Akbari - missing the stumps</t>
  </si>
  <si>
    <t>Aug 16 2015 - May 4 2016</t>
  </si>
  <si>
    <t>May 25 - Jun 14 2016</t>
  </si>
  <si>
    <t>42, 36, 165*, 84</t>
  </si>
  <si>
    <t>3-8, 26 v BW End - Jul 10, 2016</t>
  </si>
  <si>
    <t>Most in 2016</t>
  </si>
  <si>
    <t>Most runs in 2016</t>
  </si>
  <si>
    <t>565 - K Swain</t>
  </si>
  <si>
    <t>165* - W Mason-Wilkes v Bargoed Outlaws at Wenvoe May 8, 2016</t>
  </si>
  <si>
    <t>W Mason-Wilkes (2016)</t>
  </si>
  <si>
    <t>8 - K Swain v Rhiwbina at Blackweir, May 24 2016</t>
  </si>
  <si>
    <t>8 - W Mason-Wilkes v Bargoed at Wenvoe, May 8 2016</t>
  </si>
  <si>
    <t>23 - D Thomas</t>
  </si>
  <si>
    <t>Obee</t>
  </si>
  <si>
    <t>R Owens</t>
  </si>
  <si>
    <t>20 - W Mason-Wilkes</t>
  </si>
  <si>
    <t>125 - K Swain v Rhiwbina at Blackweir May 24, 2016</t>
  </si>
  <si>
    <t>M Breeze (1995), W Mason-Wilkes (2013)</t>
  </si>
  <si>
    <t>P Obee, M Stephens</t>
  </si>
  <si>
    <t>21 - M Hirani &amp; W Mason-W</t>
  </si>
  <si>
    <t>2016 - 4</t>
  </si>
  <si>
    <t>27 - K Swain &amp; O Ellis v Rhiwbina at Blackweir  May 24, 2016  (1+nb, 6, 6, 6, 6, 1, 0)</t>
  </si>
  <si>
    <t>27 - W Mason-Wilkes &amp; P Tangney v Rhiwbina at Pontcanna  May 28, 2015  (5 runs and 22 extras)</t>
  </si>
  <si>
    <t>12.20 - R Owens 2016</t>
  </si>
  <si>
    <t>Most DNB in a season</t>
  </si>
  <si>
    <t xml:space="preserve">D Lewis (2001 25 apps); D Thomas (2010 19 apps); P Stephens (2013 29 apps) </t>
  </si>
  <si>
    <t>683 - W Mason-Wilkes</t>
  </si>
  <si>
    <t>3wi and 25 runs in a match</t>
  </si>
  <si>
    <t>Jul 26 - end 2016 season</t>
  </si>
  <si>
    <t>Most in 2017</t>
  </si>
  <si>
    <t>15 - W Mason-Wilkes</t>
  </si>
  <si>
    <t>21 - R Holliday</t>
  </si>
  <si>
    <t>Most runs in 2017</t>
  </si>
  <si>
    <t>733 - W Mason-Wilkes</t>
  </si>
  <si>
    <t>D Lewis (2003 27 apps); D Thomas (2016 15 apps)</t>
  </si>
  <si>
    <t>68, 30*, 42, 90, 82, 74, 42, 30*, 51*</t>
  </si>
  <si>
    <t>128, 31*, 114, 36, 38*</t>
  </si>
  <si>
    <t>2016/17</t>
  </si>
  <si>
    <t>20 - M Stephens</t>
  </si>
  <si>
    <t>Most in 2018</t>
  </si>
  <si>
    <t>Most runs in 2018</t>
  </si>
  <si>
    <t>3 fifties in a row for the fifth time</t>
  </si>
  <si>
    <t>3 fifties in a row for fourth time</t>
  </si>
  <si>
    <t>3 fifties in a row for third time</t>
  </si>
  <si>
    <t>3 fifties in a row for the second time</t>
  </si>
  <si>
    <t>T Bluff - heading the ball at Cross Keys</t>
  </si>
  <si>
    <t>D Thomas - Conan Doyle match report</t>
  </si>
  <si>
    <t>23 - R Holliday &amp; D Lewis</t>
  </si>
  <si>
    <t>2017 - 8</t>
  </si>
  <si>
    <t>2018 - 13</t>
  </si>
  <si>
    <t>21 - W Mason-Wilkes</t>
  </si>
  <si>
    <t>Day G</t>
  </si>
  <si>
    <t>Loveridge</t>
  </si>
  <si>
    <t>Durnall</t>
  </si>
  <si>
    <t>Owens R</t>
  </si>
  <si>
    <t>739 - W Mason-Wilkes</t>
  </si>
  <si>
    <t>23.10 - 2018</t>
  </si>
  <si>
    <t>S Venkat (2004), E Stewart (2010), W Mason-Wilkes (2013, 2017)</t>
  </si>
  <si>
    <t>65, 50*, 47*, 88, 29</t>
  </si>
  <si>
    <t>28, 26*, 25, 83</t>
  </si>
  <si>
    <t xml:space="preserve"> 2011/12</t>
  </si>
  <si>
    <t>400 runs in a season</t>
  </si>
  <si>
    <t>A Bywater (2018)</t>
  </si>
  <si>
    <t>Bywater</t>
  </si>
  <si>
    <t>28 - D Lewis</t>
  </si>
  <si>
    <t>Most fifties (10+)</t>
  </si>
  <si>
    <t>Most in 2019</t>
  </si>
  <si>
    <t>J Prior - Buckaroo</t>
  </si>
  <si>
    <t>J Furnham (1998), M Williams (2001), G John (2002), A Furnham (2003), E Stewart (2010, 2011)</t>
  </si>
  <si>
    <t>J Furnham (2000), W Mason-Wilkes (2018)</t>
  </si>
  <si>
    <t>K Swain (2009 and 2012), N Lal (2011), G Loveridge (2018)</t>
  </si>
  <si>
    <t>5th</t>
  </si>
  <si>
    <t>Jun 30 - Jul 25 2019</t>
  </si>
  <si>
    <t>Cup winners</t>
  </si>
  <si>
    <t>Most runs in 2019</t>
  </si>
  <si>
    <t>31, 52, 84*, 52*, 50*, 26*, 94, 36</t>
  </si>
  <si>
    <t>4 fifties in a row for the first time</t>
  </si>
  <si>
    <t>3-13, 51* v Cavaliers - Aug 8, 2019</t>
  </si>
  <si>
    <t>8 fifties</t>
  </si>
  <si>
    <t>W Mason-Wilkes (2019)</t>
  </si>
  <si>
    <t>M Breeze (1994), G Loveridge (2010)</t>
  </si>
  <si>
    <t>Most wkts</t>
  </si>
  <si>
    <t>50 wkts</t>
  </si>
  <si>
    <t>BB bowling debut</t>
  </si>
  <si>
    <t>BB 20+ ov game</t>
  </si>
  <si>
    <t>BB 20 ov game</t>
  </si>
  <si>
    <t>Most wkts 1993</t>
  </si>
  <si>
    <t>Most wkts 1994</t>
  </si>
  <si>
    <t>Most wkts 1995</t>
  </si>
  <si>
    <t>Most wkts 1996</t>
  </si>
  <si>
    <t>Most wkts 1997</t>
  </si>
  <si>
    <t>Most wkts 1998</t>
  </si>
  <si>
    <t>Most wkts 1999</t>
  </si>
  <si>
    <t>Most wkts 2000</t>
  </si>
  <si>
    <t>Most wkts 2001</t>
  </si>
  <si>
    <t>Most wkts 2002</t>
  </si>
  <si>
    <t>Most wkts 2003</t>
  </si>
  <si>
    <t>Most wkts 2004</t>
  </si>
  <si>
    <t>Most wkts 2005</t>
  </si>
  <si>
    <t>Most wkts 2006</t>
  </si>
  <si>
    <t>Most wkts 2007</t>
  </si>
  <si>
    <t>Most wkts 2008</t>
  </si>
  <si>
    <t>Most wkts 2009</t>
  </si>
  <si>
    <t>Most wkts 2010</t>
  </si>
  <si>
    <t>Most wkts 2011</t>
  </si>
  <si>
    <t>Most wkts 2012</t>
  </si>
  <si>
    <t>Most wkts 2013</t>
  </si>
  <si>
    <t>Most wkts 2014</t>
  </si>
  <si>
    <t>Most wkts 2015</t>
  </si>
  <si>
    <t>Most wkts 2016</t>
  </si>
  <si>
    <t>Most wkts 2017</t>
  </si>
  <si>
    <t>Most wkts 2018</t>
  </si>
  <si>
    <t>Most wkts 2019</t>
  </si>
  <si>
    <t>20 wkts season</t>
  </si>
  <si>
    <t>Most wkts season</t>
  </si>
  <si>
    <t>25 wkts season</t>
  </si>
  <si>
    <t>Most 3 wkt inns</t>
  </si>
  <si>
    <t>most 3wi season</t>
  </si>
  <si>
    <t>wkts in consecutive inns</t>
  </si>
  <si>
    <t>Most overs season</t>
  </si>
  <si>
    <t>Most maidens season</t>
  </si>
  <si>
    <t>Most maidens match</t>
  </si>
  <si>
    <t>wkts season</t>
  </si>
  <si>
    <t>24 - W Mason-Wilkes</t>
  </si>
  <si>
    <t>26 - D Lewis</t>
  </si>
  <si>
    <t>2019 - 15</t>
  </si>
  <si>
    <t>22.60 - 2019</t>
  </si>
  <si>
    <t>797 - W Mason-Wilkes</t>
  </si>
  <si>
    <t>K Swain (2015, 2016), W Mason-Wilkes (2017)</t>
  </si>
  <si>
    <t>9.77 - W Mason-Wilkes, 2019</t>
  </si>
  <si>
    <t>29 wickets, 267 runs</t>
  </si>
  <si>
    <t>G Day - diplomacy at Wick</t>
  </si>
  <si>
    <t>W Mason-Wilks</t>
  </si>
  <si>
    <t>Most in 2020</t>
  </si>
  <si>
    <t>8 - J Hodkinson</t>
  </si>
  <si>
    <t>11 - Hodkinson, Holliday, Mason-Wilkes, Owens</t>
  </si>
  <si>
    <t>2020 - 5</t>
  </si>
  <si>
    <t>22 - 2011 &amp; 2019</t>
  </si>
  <si>
    <t>Most runs in 2020</t>
  </si>
  <si>
    <t>394 - W Mason-Wilkes</t>
  </si>
  <si>
    <t>D Thomas (2019 19 apps); A Furnham (2006 21 apps); A Hood (2003 29 apps)</t>
  </si>
  <si>
    <t>S Venkat (2004), G Loveridge (2019)</t>
  </si>
  <si>
    <t>J Hodkinson</t>
  </si>
  <si>
    <t>Most wkts 2020</t>
  </si>
  <si>
    <t>9 - D Lewis</t>
  </si>
  <si>
    <t>nil</t>
  </si>
  <si>
    <t>Most runs in 2021</t>
  </si>
  <si>
    <t>613 - W Mason-Wilkes</t>
  </si>
  <si>
    <t>8 times - M Stephens, P Stephens</t>
  </si>
  <si>
    <t>50, 26, 34, 34</t>
  </si>
  <si>
    <t>13 times</t>
  </si>
  <si>
    <t>7 - W Mason-Wilkes v Barry Wdrs at Sully Hosp, May 2nd 2021</t>
  </si>
  <si>
    <t>6 - K Swain v Barry Wdrs at Sully Hosp, Sep 12th 2021</t>
  </si>
  <si>
    <t>29 - W Mason-Wilkes 2019-2021</t>
  </si>
  <si>
    <t>Most wkts 2021</t>
  </si>
  <si>
    <t>21 - D Lewis</t>
  </si>
  <si>
    <t>3-36, 37rh v Rogerstone - Jun 13, 2021</t>
  </si>
  <si>
    <t>3-14, 50* v Creiagiau - Sep 5, 2021</t>
  </si>
  <si>
    <t>8th</t>
  </si>
  <si>
    <t>Aug 26 2020 - Apr 29 2021</t>
  </si>
  <si>
    <t>Jun 9 - Jul 18 2021</t>
  </si>
  <si>
    <t>P Dean</t>
  </si>
  <si>
    <t>E Stewart - combative cheese at chepstow</t>
  </si>
  <si>
    <t>S O'Reilly - one hand was enough</t>
  </si>
  <si>
    <t>Most in 2021</t>
  </si>
  <si>
    <t>9 - J Hodkinson &amp; W Mason-Wilkes</t>
  </si>
  <si>
    <t>21 - R Owens</t>
  </si>
  <si>
    <t>D Lewis 4-4-0-3 v Barrys Wdrs at Sully Hosp May 2, 2021</t>
  </si>
  <si>
    <t>10th</t>
  </si>
  <si>
    <t>Most in 2022</t>
  </si>
  <si>
    <t>25 - W Mason-Wilkes</t>
  </si>
  <si>
    <t xml:space="preserve">2021 - </t>
  </si>
  <si>
    <t>2022 - 10</t>
  </si>
  <si>
    <t>340-4 (40) v Usk at Usk, Aug 21 2022</t>
  </si>
  <si>
    <t>Most runs in 2022</t>
  </si>
  <si>
    <t>1008 - W Mason-Wilkes</t>
  </si>
  <si>
    <t>3 times - D Kernick, R Chase, M Williams, A Hood, M Hirani,</t>
  </si>
  <si>
    <t>1008 - W Mason-Wilkes 2022</t>
  </si>
  <si>
    <t>A Heath</t>
  </si>
  <si>
    <t>D Thomas (2022, 21apps)</t>
  </si>
  <si>
    <t>10 fifties</t>
  </si>
  <si>
    <t>W Mason-Wilkes (2022)</t>
  </si>
  <si>
    <t>D Kernick (1993,1995), S Gough (2003, 2004, 2005), N Lal (2011), K Swain (2012, 2018), E Stewart (2013, 2015), G Loveridge (2018)</t>
  </si>
  <si>
    <t>S Biggs</t>
  </si>
  <si>
    <t xml:space="preserve"> 21/22</t>
  </si>
  <si>
    <t>27, 33, 45, 55</t>
  </si>
  <si>
    <t>27, 51*, 32*, 53*</t>
  </si>
  <si>
    <t>29, 34, 39, 28</t>
  </si>
  <si>
    <t>2021/22</t>
  </si>
  <si>
    <t>69, 29, 52*, 48, 77, 50*, 44*, 56, 114, 39, 66, 107*</t>
  </si>
  <si>
    <t>R Davies</t>
  </si>
  <si>
    <t>39 - R Owens 2019-22</t>
  </si>
  <si>
    <t>59 - W Mason-Wilkes 2013-16</t>
  </si>
  <si>
    <t>Breeze M</t>
  </si>
  <si>
    <t>Most wkts 2022</t>
  </si>
  <si>
    <t>34 - D Thomas</t>
  </si>
  <si>
    <t>3 times - A Furnham</t>
  </si>
  <si>
    <t>4-32, 33 v Whit Heath - Apr 24, 2022</t>
  </si>
  <si>
    <t>S O'Reilly - Huntley duck chip</t>
  </si>
  <si>
    <t>28 - S O'Reilly</t>
  </si>
  <si>
    <t>25 - 2022</t>
  </si>
  <si>
    <t>8 times</t>
  </si>
  <si>
    <t>14 wickets, 644 runs, 12 catches</t>
  </si>
  <si>
    <t>Career catches</t>
  </si>
  <si>
    <t>Career stumpings</t>
  </si>
  <si>
    <t>Hodkinson</t>
  </si>
  <si>
    <t>Jun 25 - Jul 13 2023</t>
  </si>
  <si>
    <t>May 21 - Jun 7 2023</t>
  </si>
  <si>
    <t>Most in 2023</t>
  </si>
  <si>
    <t>18 - W Mason-Wilkes</t>
  </si>
  <si>
    <t>30 - R Owens</t>
  </si>
  <si>
    <t>2023 - 12</t>
  </si>
  <si>
    <t>22.20 - 2023</t>
  </si>
  <si>
    <t>23 - 2023</t>
  </si>
  <si>
    <t>84 - 2023</t>
  </si>
  <si>
    <t>Most runs in 2023</t>
  </si>
  <si>
    <t>727 - G Loveridge</t>
  </si>
  <si>
    <t>Day</t>
  </si>
  <si>
    <r>
      <t xml:space="preserve">M Stephens (2002), S Venkat (2003), K Swain (2011, 2015, 2016), W Mason-Wilkes (2021, </t>
    </r>
    <r>
      <rPr>
        <b/>
        <sz val="10"/>
        <color indexed="10"/>
        <rFont val="Arial"/>
        <family val="2"/>
      </rPr>
      <t>2023</t>
    </r>
    <r>
      <rPr>
        <sz val="10"/>
        <rFont val="Arial"/>
        <family val="2"/>
      </rPr>
      <t>), G Loveridge (</t>
    </r>
    <r>
      <rPr>
        <b/>
        <sz val="10"/>
        <color indexed="10"/>
        <rFont val="Arial"/>
        <family val="2"/>
      </rPr>
      <t>2023</t>
    </r>
    <r>
      <rPr>
        <sz val="10"/>
        <rFont val="Arial"/>
        <family val="2"/>
      </rPr>
      <t>)</t>
    </r>
  </si>
  <si>
    <t>J Beaumont (2023), A Heath (2023), R Sayers (2023)</t>
  </si>
  <si>
    <t>30*, 72, 94, 41, 89, 47, 63, 25</t>
  </si>
  <si>
    <t>50*, 30, 27*, 38</t>
  </si>
  <si>
    <t>50, 31*, 25, 36*</t>
  </si>
  <si>
    <t>30, 32, 45, 26, 27</t>
  </si>
  <si>
    <t>122*, 52, 25*, 26, 31</t>
  </si>
  <si>
    <t>G Loveridge (2023)</t>
  </si>
  <si>
    <t>51 - D Lewis 2018-23</t>
  </si>
  <si>
    <t>J Hodkinson &amp; R Owens</t>
  </si>
  <si>
    <t>Most wkts 2023</t>
  </si>
  <si>
    <t>P Stephens - 2012, D Thomas - 2022</t>
  </si>
  <si>
    <t>20 wickets, 489 runs</t>
  </si>
  <si>
    <t xml:space="preserve">3-11, 73 v Huntley - Sep 9, 2023 </t>
  </si>
  <si>
    <t>end 2024</t>
  </si>
  <si>
    <t>R Owens - smashing the window at Barry Island</t>
  </si>
  <si>
    <t>Most in 2024</t>
  </si>
  <si>
    <t>Jun 27 - Jul 23 2024</t>
  </si>
  <si>
    <t>8 - G Day</t>
  </si>
  <si>
    <t>2024 - 11</t>
  </si>
  <si>
    <t>Most runs in 2024</t>
  </si>
  <si>
    <t>545 - W Mason-Wilkes</t>
  </si>
  <si>
    <r>
      <t xml:space="preserve">once - J Pike, N Lal, A Bywater, D Lewis, R Davies, J Beaumont, </t>
    </r>
    <r>
      <rPr>
        <b/>
        <sz val="10"/>
        <color rgb="FFFF0000"/>
        <rFont val="Arial"/>
        <family val="2"/>
      </rPr>
      <t>L Forster, R S ayers</t>
    </r>
  </si>
  <si>
    <t>twice - M Breeze, D Britton, E Dain, W Goad, A Heath, J Hodkinson, S O'Reilly, M Smith, S Venkat</t>
  </si>
  <si>
    <t>5 times - G Loveridge</t>
  </si>
  <si>
    <r>
      <t xml:space="preserve">7 times - S Gough, E Stewart, </t>
    </r>
    <r>
      <rPr>
        <b/>
        <sz val="10"/>
        <color rgb="FFFF0000"/>
        <rFont val="Arial"/>
        <family val="2"/>
      </rPr>
      <t>R Owens</t>
    </r>
  </si>
  <si>
    <r>
      <t xml:space="preserve">12 times - K Swain, </t>
    </r>
    <r>
      <rPr>
        <b/>
        <sz val="10"/>
        <color rgb="FFFF0000"/>
        <rFont val="Arial"/>
        <family val="2"/>
      </rPr>
      <t>W Mason-Wilkes</t>
    </r>
  </si>
  <si>
    <t>R Sayers</t>
  </si>
  <si>
    <r>
      <t xml:space="preserve">K Swain (2010), J Furnham (2011), W Mason-Wilkes (2014, 2016, 2018, </t>
    </r>
    <r>
      <rPr>
        <b/>
        <sz val="10"/>
        <color rgb="FFFF0000"/>
        <rFont val="Arial"/>
        <family val="2"/>
      </rPr>
      <t>2024</t>
    </r>
    <r>
      <rPr>
        <sz val="10"/>
        <rFont val="Arial"/>
        <family val="2"/>
      </rPr>
      <t>), G Loveridge (2022)</t>
    </r>
  </si>
  <si>
    <r>
      <t xml:space="preserve">J Furnham (2004), A Bywater (2018), G Loveridge (2019), A Heath (2022), </t>
    </r>
    <r>
      <rPr>
        <b/>
        <sz val="10"/>
        <color rgb="FFFF0000"/>
        <rFont val="Arial"/>
        <family val="2"/>
      </rPr>
      <t>R Sayers (2024)</t>
    </r>
  </si>
  <si>
    <r>
      <t xml:space="preserve">W Mason-Wilkes (2020), </t>
    </r>
    <r>
      <rPr>
        <b/>
        <sz val="10"/>
        <color rgb="FFFF0000"/>
        <rFont val="Arial"/>
        <family val="2"/>
      </rPr>
      <t>R Owens (2024)</t>
    </r>
  </si>
  <si>
    <t>52*, 54*, 50*</t>
  </si>
  <si>
    <t>3 fifties in a row</t>
  </si>
  <si>
    <t>50*, 38*, 27, 55*, 73*</t>
  </si>
  <si>
    <r>
      <t xml:space="preserve">K Swain (2010), </t>
    </r>
    <r>
      <rPr>
        <b/>
        <sz val="10"/>
        <color rgb="FFFF0000"/>
        <rFont val="Arial"/>
        <family val="2"/>
      </rPr>
      <t>W Mason-Wilkes (2024)</t>
    </r>
  </si>
  <si>
    <r>
      <t xml:space="preserve">G Loveridge (2022), </t>
    </r>
    <r>
      <rPr>
        <b/>
        <sz val="10"/>
        <color rgb="FFFF0000"/>
        <rFont val="Arial"/>
        <family val="2"/>
      </rPr>
      <t>R Sayers (2024)</t>
    </r>
  </si>
  <si>
    <t>W Mason-Wilkes (2014, 2019, 2021, 2023)</t>
  </si>
  <si>
    <t>M Williams (1999), D Lewis (2002), J Furnham (2008), E Stewart (2013), R Sayers (2023)</t>
  </si>
  <si>
    <r>
      <t xml:space="preserve">S Venkat (2003,2004), S Gough (2003,2004), A Bywater (2017, 2018), </t>
    </r>
    <r>
      <rPr>
        <b/>
        <sz val="10"/>
        <color rgb="FFFF0000"/>
        <rFont val="Arial"/>
        <family val="2"/>
      </rPr>
      <t>R Sayers (</t>
    </r>
    <r>
      <rPr>
        <sz val="10"/>
        <rFont val="Arial"/>
        <family val="2"/>
      </rPr>
      <t>2023,</t>
    </r>
    <r>
      <rPr>
        <b/>
        <sz val="10"/>
        <color rgb="FFFF0000"/>
        <rFont val="Arial"/>
        <family val="2"/>
      </rPr>
      <t xml:space="preserve"> 2024)</t>
    </r>
  </si>
  <si>
    <t>K Swain (2006, 2008, 2009, 2010, 2011, 2012, 2013, 2014,2015, 2016, 2018, 2019, 2021)</t>
  </si>
  <si>
    <t>12 times</t>
  </si>
  <si>
    <r>
      <t xml:space="preserve">W Mason-Wilkes (2013, 2014, 2015, 2016, 2017, 2018, 2019, 2020, 2021, 2022, 2023, </t>
    </r>
    <r>
      <rPr>
        <b/>
        <sz val="10"/>
        <color indexed="10"/>
        <rFont val="Arial"/>
        <family val="2"/>
      </rPr>
      <t>2024</t>
    </r>
    <r>
      <rPr>
        <sz val="10"/>
        <rFont val="Arial"/>
        <family val="2"/>
      </rPr>
      <t>)</t>
    </r>
  </si>
  <si>
    <t>E Stewart (2010, 2011, 2012, 2013, 2014, 2015, 2017, 2022)</t>
  </si>
  <si>
    <t>G Loveridge (2010, 2011, 2012, 2018, 2019, 2022, 2023)</t>
  </si>
  <si>
    <t>6 - R Sayers v D Powis at The Common, Jun 23rd 2024</t>
  </si>
  <si>
    <t>6 - W Mason-Wilkes v Wick at Wick, Jun 9th 2024</t>
  </si>
  <si>
    <t>45 - J Hodkinson 2022-2023</t>
  </si>
  <si>
    <t>53 - W Mason-Wilkes 2021-24</t>
  </si>
  <si>
    <t>32 - R Davies 2021-24</t>
  </si>
  <si>
    <t>Most wkts 2024</t>
  </si>
  <si>
    <t>25 - D Thomas</t>
  </si>
  <si>
    <t>15 times - D Lewis, P Stephens</t>
  </si>
  <si>
    <r>
      <t xml:space="preserve">5 times - </t>
    </r>
    <r>
      <rPr>
        <b/>
        <sz val="10"/>
        <color rgb="FFFF0000"/>
        <rFont val="Arial"/>
        <family val="2"/>
      </rPr>
      <t>D Thomas</t>
    </r>
  </si>
  <si>
    <t>4 times - M Foote, M Stephens</t>
  </si>
  <si>
    <t>twice - T Morgan, M Williams, G Day</t>
  </si>
  <si>
    <t>once - K Holdaway, P Wallace, J Prior, E Dain, R Owens</t>
  </si>
  <si>
    <t>37 - R Owens 2022-24</t>
  </si>
  <si>
    <t>23 - L Forster, R Owens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</si>
</sst>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2" xfId="0" applyBorder="1"/>
    <xf numFmtId="0" fontId="10" fillId="0" borderId="0" xfId="0" applyFont="1"/>
    <xf numFmtId="0" fontId="0" fillId="0" borderId="0" xfId="0" applyFill="1" applyBorder="1"/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0" xfId="0" applyFont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4" xfId="0" applyFont="1" applyBorder="1"/>
    <xf numFmtId="0" fontId="6" fillId="0" borderId="0" xfId="0" applyFont="1" applyFill="1" applyBorder="1"/>
    <xf numFmtId="0" fontId="17" fillId="0" borderId="0" xfId="0" applyFont="1"/>
    <xf numFmtId="0" fontId="17" fillId="0" borderId="1" xfId="0" applyFont="1" applyBorder="1"/>
    <xf numFmtId="0" fontId="0" fillId="0" borderId="0" xfId="0" applyAlignment="1">
      <alignment horizontal="left"/>
    </xf>
    <xf numFmtId="0" fontId="18" fillId="0" borderId="0" xfId="0" applyFont="1"/>
    <xf numFmtId="0" fontId="17" fillId="0" borderId="1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0" fillId="0" borderId="1" xfId="0" applyFont="1" applyFill="1" applyBorder="1"/>
    <xf numFmtId="0" fontId="10" fillId="0" borderId="1" xfId="0" applyFont="1" applyBorder="1"/>
    <xf numFmtId="0" fontId="6" fillId="0" borderId="2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/>
    <xf numFmtId="0" fontId="0" fillId="0" borderId="0" xfId="0" applyFont="1" applyFill="1" applyBorder="1"/>
    <xf numFmtId="0" fontId="0" fillId="0" borderId="2" xfId="0" applyFill="1" applyBorder="1"/>
    <xf numFmtId="0" fontId="6" fillId="0" borderId="4" xfId="0" applyFont="1" applyFill="1" applyBorder="1"/>
    <xf numFmtId="0" fontId="4" fillId="0" borderId="0" xfId="0" applyFont="1" applyAlignment="1">
      <alignment horizontal="left"/>
    </xf>
    <xf numFmtId="16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0" fillId="0" borderId="0" xfId="0" applyFill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8"/>
  <sheetViews>
    <sheetView tabSelected="1" zoomScale="80" zoomScaleNormal="80" workbookViewId="0">
      <selection activeCell="E151" sqref="E151"/>
    </sheetView>
  </sheetViews>
  <sheetFormatPr defaultRowHeight="13.2" x14ac:dyDescent="0.25"/>
  <cols>
    <col min="2" max="2" width="5.109375" customWidth="1"/>
    <col min="3" max="9" width="4.6640625" customWidth="1"/>
    <col min="10" max="10" width="5.6640625" customWidth="1"/>
    <col min="11" max="19" width="4.6640625" customWidth="1"/>
  </cols>
  <sheetData>
    <row r="1" spans="1:18" ht="15.6" x14ac:dyDescent="0.3">
      <c r="A1" s="4" t="s">
        <v>239</v>
      </c>
      <c r="L1" s="48" t="s">
        <v>794</v>
      </c>
      <c r="M1" s="7"/>
    </row>
    <row r="2" spans="1:18" ht="13.05" customHeight="1" x14ac:dyDescent="0.25">
      <c r="B2" s="3" t="s">
        <v>0</v>
      </c>
      <c r="J2" s="3" t="s">
        <v>224</v>
      </c>
    </row>
    <row r="3" spans="1:18" ht="13.05" customHeight="1" x14ac:dyDescent="0.25">
      <c r="B3" s="2" t="s">
        <v>1</v>
      </c>
      <c r="C3" s="2" t="s">
        <v>2</v>
      </c>
      <c r="D3" s="2" t="s">
        <v>3</v>
      </c>
      <c r="E3" s="2" t="s">
        <v>17</v>
      </c>
      <c r="F3" s="2" t="s">
        <v>4</v>
      </c>
      <c r="G3" s="2" t="s">
        <v>171</v>
      </c>
      <c r="H3" s="2" t="s">
        <v>291</v>
      </c>
      <c r="I3" s="2" t="s">
        <v>5</v>
      </c>
      <c r="J3" s="2" t="s">
        <v>1</v>
      </c>
      <c r="K3" s="2" t="s">
        <v>2</v>
      </c>
      <c r="L3" s="2" t="s">
        <v>3</v>
      </c>
      <c r="M3" s="2" t="s">
        <v>5</v>
      </c>
      <c r="N3" s="2" t="s">
        <v>170</v>
      </c>
      <c r="O3" s="2" t="s">
        <v>171</v>
      </c>
      <c r="P3" s="1" t="s">
        <v>10</v>
      </c>
      <c r="Q3" t="s">
        <v>6</v>
      </c>
    </row>
    <row r="4" spans="1:18" ht="13.05" customHeight="1" x14ac:dyDescent="0.25">
      <c r="A4">
        <v>1993</v>
      </c>
      <c r="B4" s="11">
        <f t="shared" ref="B4:B9" si="0">SUM(C4:I4)</f>
        <v>20</v>
      </c>
      <c r="C4" s="11">
        <v>5</v>
      </c>
      <c r="D4" s="11">
        <v>10</v>
      </c>
      <c r="E4" s="11">
        <v>0</v>
      </c>
      <c r="F4" s="11">
        <v>0</v>
      </c>
      <c r="G4" s="11">
        <v>1</v>
      </c>
      <c r="H4" s="11">
        <v>4</v>
      </c>
      <c r="I4" s="11">
        <v>0</v>
      </c>
      <c r="J4" s="20"/>
      <c r="K4" s="2"/>
      <c r="L4" s="2"/>
      <c r="M4" s="2"/>
      <c r="N4" s="2"/>
      <c r="O4" s="2"/>
      <c r="P4" s="1"/>
      <c r="Q4" t="s">
        <v>190</v>
      </c>
    </row>
    <row r="5" spans="1:18" ht="13.05" customHeight="1" x14ac:dyDescent="0.25">
      <c r="A5">
        <v>1994</v>
      </c>
      <c r="B5" s="11">
        <f t="shared" si="0"/>
        <v>27</v>
      </c>
      <c r="C5" s="11">
        <v>8</v>
      </c>
      <c r="D5" s="11">
        <v>14</v>
      </c>
      <c r="E5" s="11">
        <v>0</v>
      </c>
      <c r="F5" s="11">
        <v>1</v>
      </c>
      <c r="G5" s="11">
        <v>0</v>
      </c>
      <c r="H5" s="11">
        <v>4</v>
      </c>
      <c r="I5" s="11">
        <v>0</v>
      </c>
      <c r="J5" s="20"/>
      <c r="K5" s="2"/>
      <c r="L5" s="2"/>
      <c r="M5" s="2"/>
      <c r="N5" s="2"/>
      <c r="O5" s="2"/>
      <c r="P5" s="1"/>
    </row>
    <row r="6" spans="1:18" ht="13.05" customHeight="1" x14ac:dyDescent="0.25">
      <c r="A6">
        <v>1995</v>
      </c>
      <c r="B6" s="11">
        <f t="shared" si="0"/>
        <v>15</v>
      </c>
      <c r="C6" s="11">
        <v>6</v>
      </c>
      <c r="D6" s="11">
        <v>8</v>
      </c>
      <c r="E6" s="11">
        <v>0</v>
      </c>
      <c r="F6" s="11">
        <v>0</v>
      </c>
      <c r="G6" s="11">
        <v>0</v>
      </c>
      <c r="H6" s="11">
        <v>1</v>
      </c>
      <c r="I6" s="11">
        <v>0</v>
      </c>
      <c r="J6" s="20"/>
      <c r="K6" s="2"/>
      <c r="L6" s="2"/>
      <c r="M6" s="2"/>
      <c r="N6" s="2"/>
      <c r="O6" s="2"/>
      <c r="P6" s="1"/>
    </row>
    <row r="7" spans="1:18" ht="13.05" customHeight="1" x14ac:dyDescent="0.25">
      <c r="A7" s="32">
        <v>1996</v>
      </c>
      <c r="B7" s="11">
        <f t="shared" si="0"/>
        <v>40</v>
      </c>
      <c r="C7" s="52">
        <v>9</v>
      </c>
      <c r="D7" s="52">
        <v>10</v>
      </c>
      <c r="E7" s="52">
        <v>1</v>
      </c>
      <c r="F7" s="52">
        <v>0</v>
      </c>
      <c r="G7" s="52">
        <v>0</v>
      </c>
      <c r="H7" s="53">
        <v>19</v>
      </c>
      <c r="I7" s="52">
        <v>1</v>
      </c>
      <c r="J7" s="21"/>
      <c r="K7" s="33"/>
      <c r="L7" s="33"/>
      <c r="M7" s="33"/>
      <c r="N7" s="33"/>
      <c r="O7" s="33"/>
      <c r="P7" s="33"/>
      <c r="Q7" s="34" t="s">
        <v>18</v>
      </c>
      <c r="R7" s="34"/>
    </row>
    <row r="8" spans="1:18" ht="13.05" customHeight="1" x14ac:dyDescent="0.25">
      <c r="A8" s="35">
        <v>1997</v>
      </c>
      <c r="B8" s="54">
        <f t="shared" si="0"/>
        <v>37</v>
      </c>
      <c r="C8" s="55">
        <v>20</v>
      </c>
      <c r="D8" s="55">
        <v>17</v>
      </c>
      <c r="E8" s="55">
        <v>0</v>
      </c>
      <c r="F8" s="55">
        <v>0</v>
      </c>
      <c r="G8" s="55">
        <v>0</v>
      </c>
      <c r="H8" s="54">
        <v>0</v>
      </c>
      <c r="I8" s="55">
        <v>0</v>
      </c>
      <c r="J8" s="36"/>
      <c r="K8" s="37"/>
      <c r="L8" s="37"/>
      <c r="M8" s="37"/>
      <c r="N8" s="37"/>
      <c r="O8" s="37"/>
      <c r="P8" s="37"/>
      <c r="Q8" s="10" t="s">
        <v>9</v>
      </c>
      <c r="R8" s="10"/>
    </row>
    <row r="9" spans="1:18" ht="13.05" customHeight="1" x14ac:dyDescent="0.25">
      <c r="A9">
        <v>1998</v>
      </c>
      <c r="B9">
        <f t="shared" si="0"/>
        <v>50</v>
      </c>
      <c r="C9">
        <v>14</v>
      </c>
      <c r="D9">
        <v>14</v>
      </c>
      <c r="E9">
        <v>0</v>
      </c>
      <c r="F9">
        <v>0</v>
      </c>
      <c r="G9">
        <v>0</v>
      </c>
      <c r="H9" s="22">
        <v>0</v>
      </c>
      <c r="I9">
        <v>22</v>
      </c>
      <c r="J9" s="14"/>
      <c r="Q9" t="s">
        <v>9</v>
      </c>
    </row>
    <row r="10" spans="1:18" ht="13.05" customHeight="1" x14ac:dyDescent="0.25">
      <c r="A10">
        <v>1999</v>
      </c>
      <c r="B10">
        <f t="shared" ref="B10:B26" si="1">SUM(C10:I10)</f>
        <v>48</v>
      </c>
      <c r="C10">
        <v>17</v>
      </c>
      <c r="D10">
        <v>19</v>
      </c>
      <c r="E10">
        <v>0</v>
      </c>
      <c r="F10">
        <v>0</v>
      </c>
      <c r="G10">
        <v>1</v>
      </c>
      <c r="H10" s="22">
        <v>0</v>
      </c>
      <c r="I10">
        <v>11</v>
      </c>
      <c r="J10" s="14">
        <f>SUM(K10:O10)</f>
        <v>20</v>
      </c>
      <c r="K10">
        <v>10</v>
      </c>
      <c r="L10">
        <v>8</v>
      </c>
      <c r="M10">
        <v>2</v>
      </c>
      <c r="N10">
        <v>0</v>
      </c>
      <c r="O10">
        <v>0</v>
      </c>
      <c r="P10" s="1" t="s">
        <v>11</v>
      </c>
      <c r="Q10" t="s">
        <v>8</v>
      </c>
    </row>
    <row r="11" spans="1:18" ht="13.05" customHeight="1" x14ac:dyDescent="0.25">
      <c r="A11">
        <v>2000</v>
      </c>
      <c r="B11">
        <f t="shared" si="1"/>
        <v>44</v>
      </c>
      <c r="C11">
        <v>21</v>
      </c>
      <c r="D11">
        <v>14</v>
      </c>
      <c r="E11">
        <v>0</v>
      </c>
      <c r="F11">
        <v>1</v>
      </c>
      <c r="G11">
        <v>0</v>
      </c>
      <c r="H11" s="22">
        <v>0</v>
      </c>
      <c r="I11">
        <v>8</v>
      </c>
      <c r="J11" s="14">
        <f t="shared" ref="J11:J26" si="2">SUM(K11:O11)</f>
        <v>20</v>
      </c>
      <c r="K11">
        <v>10</v>
      </c>
      <c r="L11">
        <v>6</v>
      </c>
      <c r="M11">
        <v>4</v>
      </c>
      <c r="N11">
        <v>0</v>
      </c>
      <c r="O11">
        <v>0</v>
      </c>
      <c r="P11" s="1" t="s">
        <v>11</v>
      </c>
      <c r="Q11" t="s">
        <v>8</v>
      </c>
    </row>
    <row r="12" spans="1:18" ht="13.05" customHeight="1" x14ac:dyDescent="0.25">
      <c r="A12">
        <v>2001</v>
      </c>
      <c r="B12">
        <f t="shared" si="1"/>
        <v>46</v>
      </c>
      <c r="C12">
        <v>18</v>
      </c>
      <c r="D12">
        <v>12</v>
      </c>
      <c r="E12">
        <v>0</v>
      </c>
      <c r="F12">
        <v>0</v>
      </c>
      <c r="G12">
        <v>0</v>
      </c>
      <c r="H12" s="22">
        <v>0</v>
      </c>
      <c r="I12">
        <v>16</v>
      </c>
      <c r="J12" s="14">
        <f t="shared" si="2"/>
        <v>11</v>
      </c>
      <c r="K12">
        <v>6</v>
      </c>
      <c r="L12">
        <v>2</v>
      </c>
      <c r="M12">
        <v>3</v>
      </c>
      <c r="N12">
        <v>0</v>
      </c>
      <c r="O12">
        <v>0</v>
      </c>
      <c r="P12" s="1" t="s">
        <v>12</v>
      </c>
      <c r="Q12" t="s">
        <v>7</v>
      </c>
    </row>
    <row r="13" spans="1:18" ht="13.05" customHeight="1" x14ac:dyDescent="0.25">
      <c r="A13">
        <v>2002</v>
      </c>
      <c r="B13">
        <f t="shared" si="1"/>
        <v>48</v>
      </c>
      <c r="C13">
        <v>20</v>
      </c>
      <c r="D13">
        <v>11</v>
      </c>
      <c r="E13">
        <v>0</v>
      </c>
      <c r="F13">
        <v>0</v>
      </c>
      <c r="G13">
        <v>0</v>
      </c>
      <c r="H13" s="22">
        <v>0</v>
      </c>
      <c r="I13">
        <v>17</v>
      </c>
      <c r="J13" s="14">
        <f t="shared" si="2"/>
        <v>10</v>
      </c>
      <c r="K13">
        <v>3</v>
      </c>
      <c r="L13">
        <v>2</v>
      </c>
      <c r="M13">
        <v>5</v>
      </c>
      <c r="N13">
        <v>0</v>
      </c>
      <c r="O13">
        <v>0</v>
      </c>
      <c r="P13" s="1" t="s">
        <v>11</v>
      </c>
      <c r="Q13" t="s">
        <v>7</v>
      </c>
    </row>
    <row r="14" spans="1:18" ht="13.05" customHeight="1" x14ac:dyDescent="0.25">
      <c r="A14">
        <v>2003</v>
      </c>
      <c r="B14">
        <f t="shared" si="1"/>
        <v>48</v>
      </c>
      <c r="C14">
        <v>24</v>
      </c>
      <c r="D14">
        <v>11</v>
      </c>
      <c r="E14">
        <v>1</v>
      </c>
      <c r="F14">
        <v>1</v>
      </c>
      <c r="G14">
        <v>1</v>
      </c>
      <c r="H14" s="22">
        <v>0</v>
      </c>
      <c r="I14">
        <v>10</v>
      </c>
      <c r="J14" s="14">
        <f t="shared" si="2"/>
        <v>9</v>
      </c>
      <c r="K14">
        <v>4</v>
      </c>
      <c r="L14">
        <v>0</v>
      </c>
      <c r="M14">
        <v>3</v>
      </c>
      <c r="N14">
        <v>1</v>
      </c>
      <c r="O14">
        <v>1</v>
      </c>
      <c r="P14" s="1" t="s">
        <v>169</v>
      </c>
      <c r="Q14" t="s">
        <v>75</v>
      </c>
    </row>
    <row r="15" spans="1:18" ht="13.05" customHeight="1" x14ac:dyDescent="0.25">
      <c r="A15">
        <v>2004</v>
      </c>
      <c r="B15">
        <f t="shared" si="1"/>
        <v>50</v>
      </c>
      <c r="C15">
        <v>23</v>
      </c>
      <c r="D15">
        <v>10</v>
      </c>
      <c r="E15">
        <v>0</v>
      </c>
      <c r="F15">
        <v>0</v>
      </c>
      <c r="G15">
        <v>0</v>
      </c>
      <c r="H15" s="22">
        <v>0</v>
      </c>
      <c r="I15">
        <v>17</v>
      </c>
      <c r="J15" s="14">
        <f t="shared" si="2"/>
        <v>10</v>
      </c>
      <c r="K15">
        <v>6</v>
      </c>
      <c r="L15">
        <v>1</v>
      </c>
      <c r="M15">
        <v>3</v>
      </c>
      <c r="N15">
        <v>0</v>
      </c>
      <c r="O15">
        <v>0</v>
      </c>
      <c r="P15" s="1" t="s">
        <v>169</v>
      </c>
      <c r="Q15" t="s">
        <v>75</v>
      </c>
    </row>
    <row r="16" spans="1:18" ht="13.05" customHeight="1" x14ac:dyDescent="0.25">
      <c r="A16">
        <v>2005</v>
      </c>
      <c r="B16">
        <f t="shared" si="1"/>
        <v>40</v>
      </c>
      <c r="C16">
        <v>14</v>
      </c>
      <c r="D16">
        <v>14</v>
      </c>
      <c r="E16">
        <v>0</v>
      </c>
      <c r="F16">
        <v>0</v>
      </c>
      <c r="G16">
        <v>0</v>
      </c>
      <c r="H16" s="22">
        <v>0</v>
      </c>
      <c r="I16">
        <v>12</v>
      </c>
      <c r="J16" s="14">
        <f t="shared" si="2"/>
        <v>10</v>
      </c>
      <c r="K16" s="16">
        <v>3</v>
      </c>
      <c r="L16" s="16">
        <v>4</v>
      </c>
      <c r="M16" s="16">
        <v>3</v>
      </c>
      <c r="N16" s="16">
        <v>0</v>
      </c>
      <c r="O16" s="16">
        <v>0</v>
      </c>
      <c r="P16" s="1" t="s">
        <v>225</v>
      </c>
      <c r="Q16" t="s">
        <v>193</v>
      </c>
    </row>
    <row r="17" spans="1:17" ht="13.05" customHeight="1" x14ac:dyDescent="0.25">
      <c r="A17" s="7">
        <v>2006</v>
      </c>
      <c r="B17">
        <f t="shared" si="1"/>
        <v>53</v>
      </c>
      <c r="C17" s="7">
        <v>23</v>
      </c>
      <c r="D17" s="7">
        <v>17</v>
      </c>
      <c r="E17" s="7">
        <v>0</v>
      </c>
      <c r="F17" s="7">
        <v>0</v>
      </c>
      <c r="G17" s="7">
        <v>1</v>
      </c>
      <c r="H17" s="11">
        <v>0</v>
      </c>
      <c r="I17" s="7">
        <v>12</v>
      </c>
      <c r="J17" s="14">
        <f t="shared" si="2"/>
        <v>10</v>
      </c>
      <c r="K17" s="16">
        <v>5</v>
      </c>
      <c r="L17" s="16">
        <v>2</v>
      </c>
      <c r="M17" s="16">
        <v>3</v>
      </c>
      <c r="N17" s="16">
        <v>0</v>
      </c>
      <c r="O17" s="16">
        <v>0</v>
      </c>
      <c r="P17" s="1" t="s">
        <v>169</v>
      </c>
      <c r="Q17" t="s">
        <v>193</v>
      </c>
    </row>
    <row r="18" spans="1:17" ht="13.05" customHeight="1" x14ac:dyDescent="0.25">
      <c r="A18" s="7">
        <v>2007</v>
      </c>
      <c r="B18">
        <f t="shared" si="1"/>
        <v>52</v>
      </c>
      <c r="C18" s="7">
        <v>15</v>
      </c>
      <c r="D18" s="7">
        <v>12</v>
      </c>
      <c r="E18" s="7">
        <v>1</v>
      </c>
      <c r="F18" s="7">
        <v>1</v>
      </c>
      <c r="G18" s="7">
        <v>1</v>
      </c>
      <c r="H18" s="11">
        <v>0</v>
      </c>
      <c r="I18" s="7">
        <v>22</v>
      </c>
      <c r="J18" s="14">
        <f t="shared" si="2"/>
        <v>9</v>
      </c>
      <c r="K18" s="16">
        <v>3</v>
      </c>
      <c r="L18" s="16">
        <v>0</v>
      </c>
      <c r="M18" s="16">
        <v>5</v>
      </c>
      <c r="N18" s="16">
        <v>0</v>
      </c>
      <c r="O18" s="16">
        <v>1</v>
      </c>
      <c r="P18" s="1" t="s">
        <v>342</v>
      </c>
      <c r="Q18" t="s">
        <v>8</v>
      </c>
    </row>
    <row r="19" spans="1:17" ht="13.05" customHeight="1" x14ac:dyDescent="0.25">
      <c r="A19" s="7">
        <v>2008</v>
      </c>
      <c r="B19">
        <f t="shared" si="1"/>
        <v>50</v>
      </c>
      <c r="C19" s="7">
        <v>14</v>
      </c>
      <c r="D19" s="7">
        <v>14</v>
      </c>
      <c r="E19" s="7">
        <v>0</v>
      </c>
      <c r="F19" s="7">
        <v>0</v>
      </c>
      <c r="G19" s="7">
        <v>1</v>
      </c>
      <c r="H19" s="11">
        <v>0</v>
      </c>
      <c r="I19" s="7">
        <v>21</v>
      </c>
      <c r="J19" s="14">
        <f t="shared" si="2"/>
        <v>10</v>
      </c>
      <c r="K19" s="16">
        <v>4</v>
      </c>
      <c r="L19" s="16">
        <v>2</v>
      </c>
      <c r="M19" s="16">
        <v>4</v>
      </c>
      <c r="N19" s="16">
        <v>0</v>
      </c>
      <c r="O19" s="16">
        <v>0</v>
      </c>
      <c r="P19" s="1" t="s">
        <v>11</v>
      </c>
      <c r="Q19" t="s">
        <v>182</v>
      </c>
    </row>
    <row r="20" spans="1:17" ht="13.05" customHeight="1" x14ac:dyDescent="0.25">
      <c r="A20" s="7">
        <v>2009</v>
      </c>
      <c r="B20">
        <f t="shared" si="1"/>
        <v>52</v>
      </c>
      <c r="C20" s="7">
        <v>16</v>
      </c>
      <c r="D20" s="7">
        <v>18</v>
      </c>
      <c r="E20" s="7">
        <v>0</v>
      </c>
      <c r="F20" s="7">
        <v>0</v>
      </c>
      <c r="G20" s="7">
        <v>1</v>
      </c>
      <c r="H20" s="11">
        <v>0</v>
      </c>
      <c r="I20" s="38">
        <v>17</v>
      </c>
      <c r="J20" s="14">
        <f t="shared" si="2"/>
        <v>10</v>
      </c>
      <c r="K20" s="39">
        <v>2</v>
      </c>
      <c r="L20" s="39">
        <v>3</v>
      </c>
      <c r="M20" s="39">
        <v>5</v>
      </c>
      <c r="N20" s="39">
        <v>0</v>
      </c>
      <c r="O20" s="39">
        <v>0</v>
      </c>
      <c r="P20" s="1" t="s">
        <v>11</v>
      </c>
      <c r="Q20" t="s">
        <v>182</v>
      </c>
    </row>
    <row r="21" spans="1:17" ht="13.05" customHeight="1" x14ac:dyDescent="0.25">
      <c r="A21" s="7">
        <v>2010</v>
      </c>
      <c r="B21">
        <f>SUM(C21:I21)</f>
        <v>48</v>
      </c>
      <c r="C21" s="7">
        <v>14</v>
      </c>
      <c r="D21" s="7">
        <v>24</v>
      </c>
      <c r="E21" s="7">
        <v>0</v>
      </c>
      <c r="F21" s="7">
        <v>0</v>
      </c>
      <c r="G21" s="7">
        <v>1</v>
      </c>
      <c r="H21" s="11">
        <v>0</v>
      </c>
      <c r="I21" s="38">
        <v>9</v>
      </c>
      <c r="J21" s="14">
        <f t="shared" si="2"/>
        <v>10</v>
      </c>
      <c r="K21" s="39">
        <v>5</v>
      </c>
      <c r="L21" s="39">
        <v>4</v>
      </c>
      <c r="M21" s="39">
        <v>1</v>
      </c>
      <c r="N21" s="39">
        <v>0</v>
      </c>
      <c r="O21" s="39">
        <v>0</v>
      </c>
      <c r="P21" s="1" t="s">
        <v>225</v>
      </c>
      <c r="Q21" t="s">
        <v>7</v>
      </c>
    </row>
    <row r="22" spans="1:17" ht="13.05" customHeight="1" x14ac:dyDescent="0.25">
      <c r="A22" s="7">
        <v>2011</v>
      </c>
      <c r="B22">
        <f>SUM(C22:I22)</f>
        <v>52</v>
      </c>
      <c r="C22" s="7">
        <v>23</v>
      </c>
      <c r="D22" s="7">
        <v>16</v>
      </c>
      <c r="E22" s="7">
        <v>0</v>
      </c>
      <c r="F22" s="7">
        <v>0</v>
      </c>
      <c r="G22" s="7">
        <v>0</v>
      </c>
      <c r="H22" s="11">
        <v>0</v>
      </c>
      <c r="I22" s="38">
        <v>13</v>
      </c>
      <c r="J22" s="14">
        <f t="shared" si="2"/>
        <v>10</v>
      </c>
      <c r="K22" s="39">
        <v>4</v>
      </c>
      <c r="L22" s="39">
        <v>4</v>
      </c>
      <c r="M22" s="39">
        <v>2</v>
      </c>
      <c r="N22" s="39">
        <v>0</v>
      </c>
      <c r="O22" s="39">
        <v>0</v>
      </c>
      <c r="P22" s="1" t="s">
        <v>441</v>
      </c>
      <c r="Q22" t="s">
        <v>183</v>
      </c>
    </row>
    <row r="23" spans="1:17" ht="13.05" customHeight="1" x14ac:dyDescent="0.25">
      <c r="A23" s="7">
        <v>2012</v>
      </c>
      <c r="B23" s="7">
        <f>SUM(C23:I23)</f>
        <v>50</v>
      </c>
      <c r="C23" s="7">
        <v>11</v>
      </c>
      <c r="D23" s="7">
        <v>10</v>
      </c>
      <c r="E23" s="7">
        <v>0</v>
      </c>
      <c r="F23" s="7">
        <v>0</v>
      </c>
      <c r="G23" s="7">
        <v>1</v>
      </c>
      <c r="H23" s="11">
        <v>0</v>
      </c>
      <c r="I23" s="38">
        <v>28</v>
      </c>
      <c r="J23" s="51">
        <f t="shared" si="2"/>
        <v>10</v>
      </c>
      <c r="K23" s="39">
        <v>1</v>
      </c>
      <c r="L23" s="39">
        <v>1</v>
      </c>
      <c r="M23" s="39">
        <v>7</v>
      </c>
      <c r="N23" s="39">
        <v>0</v>
      </c>
      <c r="O23" s="39">
        <v>1</v>
      </c>
      <c r="P23" s="12" t="s">
        <v>225</v>
      </c>
      <c r="Q23" t="s">
        <v>406</v>
      </c>
    </row>
    <row r="24" spans="1:17" ht="13.05" customHeight="1" x14ac:dyDescent="0.25">
      <c r="A24" s="7">
        <v>2013</v>
      </c>
      <c r="B24" s="7">
        <f>SUM(C24:I24)</f>
        <v>44</v>
      </c>
      <c r="C24" s="7">
        <v>13</v>
      </c>
      <c r="D24" s="7">
        <v>16</v>
      </c>
      <c r="E24" s="7">
        <v>0</v>
      </c>
      <c r="F24" s="7">
        <v>0</v>
      </c>
      <c r="G24" s="7">
        <v>2</v>
      </c>
      <c r="H24" s="11">
        <v>0</v>
      </c>
      <c r="I24" s="38">
        <v>13</v>
      </c>
      <c r="J24" s="51">
        <f t="shared" si="2"/>
        <v>15</v>
      </c>
      <c r="K24" s="39">
        <v>5</v>
      </c>
      <c r="L24" s="39">
        <v>5</v>
      </c>
      <c r="M24" s="39">
        <v>5</v>
      </c>
      <c r="N24" s="39">
        <v>0</v>
      </c>
      <c r="O24" s="39">
        <v>0</v>
      </c>
      <c r="P24" s="12" t="s">
        <v>11</v>
      </c>
      <c r="Q24" t="s">
        <v>406</v>
      </c>
    </row>
    <row r="25" spans="1:17" ht="13.05" customHeight="1" x14ac:dyDescent="0.25">
      <c r="A25" s="7">
        <v>2014</v>
      </c>
      <c r="B25" s="7">
        <f t="shared" si="1"/>
        <v>44</v>
      </c>
      <c r="C25" s="7">
        <v>7</v>
      </c>
      <c r="D25" s="7">
        <v>16</v>
      </c>
      <c r="E25" s="7">
        <v>0</v>
      </c>
      <c r="F25" s="7">
        <v>0</v>
      </c>
      <c r="G25" s="7">
        <v>1</v>
      </c>
      <c r="H25" s="11">
        <v>0</v>
      </c>
      <c r="I25" s="38">
        <v>20</v>
      </c>
      <c r="J25" s="14">
        <f t="shared" si="2"/>
        <v>14</v>
      </c>
      <c r="K25" s="39">
        <v>2</v>
      </c>
      <c r="L25" s="39">
        <v>6</v>
      </c>
      <c r="M25" s="39">
        <v>6</v>
      </c>
      <c r="N25" s="39">
        <v>0</v>
      </c>
      <c r="O25" s="39">
        <v>0</v>
      </c>
      <c r="P25" s="12" t="s">
        <v>225</v>
      </c>
      <c r="Q25" t="s">
        <v>188</v>
      </c>
    </row>
    <row r="26" spans="1:17" ht="13.05" customHeight="1" x14ac:dyDescent="0.25">
      <c r="A26" s="7">
        <v>2015</v>
      </c>
      <c r="B26" s="7">
        <f t="shared" si="1"/>
        <v>35</v>
      </c>
      <c r="C26" s="7">
        <v>10</v>
      </c>
      <c r="D26" s="7">
        <v>12</v>
      </c>
      <c r="E26" s="7">
        <v>0</v>
      </c>
      <c r="F26" s="7">
        <v>0</v>
      </c>
      <c r="G26" s="7">
        <v>1</v>
      </c>
      <c r="H26" s="11">
        <v>0</v>
      </c>
      <c r="I26" s="38">
        <v>12</v>
      </c>
      <c r="J26" s="57">
        <f t="shared" si="2"/>
        <v>4</v>
      </c>
      <c r="K26" s="56">
        <v>2</v>
      </c>
      <c r="L26" s="56">
        <v>2</v>
      </c>
      <c r="M26" s="56">
        <v>0</v>
      </c>
      <c r="N26" s="56">
        <v>0</v>
      </c>
      <c r="O26" s="56">
        <v>0</v>
      </c>
      <c r="P26" s="12" t="s">
        <v>12</v>
      </c>
      <c r="Q26" t="s">
        <v>353</v>
      </c>
    </row>
    <row r="27" spans="1:17" ht="13.05" customHeight="1" x14ac:dyDescent="0.25">
      <c r="A27" s="7">
        <v>2016</v>
      </c>
      <c r="B27" s="7">
        <f t="shared" ref="B27:B35" si="3">SUM(C27:I27)</f>
        <v>41</v>
      </c>
      <c r="C27" s="7">
        <v>7</v>
      </c>
      <c r="D27" s="7">
        <v>16</v>
      </c>
      <c r="E27" s="7">
        <v>0</v>
      </c>
      <c r="F27" s="7">
        <v>0</v>
      </c>
      <c r="G27" s="7">
        <v>2</v>
      </c>
      <c r="H27" s="11">
        <v>0</v>
      </c>
      <c r="I27" s="58">
        <v>16</v>
      </c>
      <c r="J27" s="57">
        <f>SUM(K27:O27)</f>
        <v>6</v>
      </c>
      <c r="K27" s="56">
        <v>1</v>
      </c>
      <c r="L27" s="56">
        <v>2</v>
      </c>
      <c r="M27" s="56">
        <v>3</v>
      </c>
      <c r="N27" s="56">
        <v>0</v>
      </c>
      <c r="O27" s="56">
        <v>0</v>
      </c>
      <c r="P27" s="12" t="s">
        <v>12</v>
      </c>
      <c r="Q27" t="s">
        <v>353</v>
      </c>
    </row>
    <row r="28" spans="1:17" ht="13.05" customHeight="1" x14ac:dyDescent="0.25">
      <c r="A28" s="7">
        <v>2017</v>
      </c>
      <c r="B28" s="7">
        <f t="shared" si="3"/>
        <v>35</v>
      </c>
      <c r="C28" s="7">
        <v>7</v>
      </c>
      <c r="D28" s="7">
        <v>14</v>
      </c>
      <c r="E28" s="7">
        <v>0</v>
      </c>
      <c r="F28" s="7">
        <v>0</v>
      </c>
      <c r="G28" s="7">
        <v>1</v>
      </c>
      <c r="H28" s="11">
        <v>0</v>
      </c>
      <c r="I28" s="58">
        <v>13</v>
      </c>
      <c r="J28" s="57">
        <f>SUM(K28:O28)</f>
        <v>7</v>
      </c>
      <c r="K28" s="56">
        <v>3</v>
      </c>
      <c r="L28" s="56">
        <v>3</v>
      </c>
      <c r="M28" s="56">
        <v>1</v>
      </c>
      <c r="N28" s="56">
        <v>0</v>
      </c>
      <c r="O28" s="56">
        <v>0</v>
      </c>
      <c r="P28" s="12" t="s">
        <v>12</v>
      </c>
      <c r="Q28" t="s">
        <v>7</v>
      </c>
    </row>
    <row r="29" spans="1:17" ht="13.05" customHeight="1" x14ac:dyDescent="0.25">
      <c r="A29" s="7">
        <v>2018</v>
      </c>
      <c r="B29" s="7">
        <f t="shared" si="3"/>
        <v>30</v>
      </c>
      <c r="C29" s="7">
        <v>14</v>
      </c>
      <c r="D29" s="7">
        <v>12</v>
      </c>
      <c r="E29" s="7">
        <v>0</v>
      </c>
      <c r="F29" s="7">
        <v>0</v>
      </c>
      <c r="G29" s="7">
        <v>0</v>
      </c>
      <c r="H29" s="11">
        <v>0</v>
      </c>
      <c r="I29" s="58">
        <v>4</v>
      </c>
      <c r="J29" s="57">
        <f>SUM(K29:O29)</f>
        <v>8</v>
      </c>
      <c r="K29" s="56">
        <v>4</v>
      </c>
      <c r="L29" s="56">
        <v>3</v>
      </c>
      <c r="M29" s="56">
        <v>1</v>
      </c>
      <c r="N29" s="56">
        <v>0</v>
      </c>
      <c r="O29" s="56">
        <v>0</v>
      </c>
      <c r="P29" s="12" t="s">
        <v>12</v>
      </c>
      <c r="Q29" t="s">
        <v>7</v>
      </c>
    </row>
    <row r="30" spans="1:17" ht="13.05" customHeight="1" x14ac:dyDescent="0.25">
      <c r="A30" s="7">
        <v>2019</v>
      </c>
      <c r="B30" s="7">
        <f t="shared" si="3"/>
        <v>40</v>
      </c>
      <c r="C30" s="7">
        <v>16</v>
      </c>
      <c r="D30" s="7">
        <v>11</v>
      </c>
      <c r="E30" s="7">
        <v>0</v>
      </c>
      <c r="F30" s="7">
        <v>0</v>
      </c>
      <c r="G30" s="7">
        <v>1</v>
      </c>
      <c r="H30" s="11">
        <v>0</v>
      </c>
      <c r="I30" s="58">
        <v>12</v>
      </c>
      <c r="J30" s="57">
        <f>SUM(K30:O30)</f>
        <v>10</v>
      </c>
      <c r="K30" s="56">
        <v>3</v>
      </c>
      <c r="L30" s="56">
        <v>3</v>
      </c>
      <c r="M30" s="56">
        <v>3</v>
      </c>
      <c r="N30" s="56">
        <v>0</v>
      </c>
      <c r="O30" s="56">
        <v>1</v>
      </c>
      <c r="P30" s="12" t="s">
        <v>633</v>
      </c>
      <c r="Q30" t="s">
        <v>7</v>
      </c>
    </row>
    <row r="31" spans="1:17" ht="13.05" customHeight="1" x14ac:dyDescent="0.25">
      <c r="A31" s="7">
        <v>2020</v>
      </c>
      <c r="B31" s="7">
        <f t="shared" si="3"/>
        <v>15</v>
      </c>
      <c r="C31" s="7">
        <v>3</v>
      </c>
      <c r="D31" s="7">
        <v>9</v>
      </c>
      <c r="E31" s="7">
        <v>0</v>
      </c>
      <c r="F31" s="7">
        <v>0</v>
      </c>
      <c r="G31" s="7">
        <v>0</v>
      </c>
      <c r="H31" s="11">
        <v>0</v>
      </c>
      <c r="I31" s="58">
        <v>3</v>
      </c>
      <c r="J31" s="57"/>
      <c r="K31" s="56"/>
      <c r="L31" s="56"/>
      <c r="M31" s="56"/>
      <c r="N31" s="56"/>
      <c r="O31" s="56"/>
      <c r="P31" s="12"/>
      <c r="Q31" t="s">
        <v>527</v>
      </c>
    </row>
    <row r="32" spans="1:17" ht="13.05" customHeight="1" x14ac:dyDescent="0.25">
      <c r="A32" s="7">
        <v>2021</v>
      </c>
      <c r="B32" s="7">
        <f>SUM(C32:I32)</f>
        <v>38</v>
      </c>
      <c r="C32" s="7">
        <v>8</v>
      </c>
      <c r="D32" s="7">
        <v>14</v>
      </c>
      <c r="E32" s="7">
        <v>0</v>
      </c>
      <c r="F32" s="7">
        <v>0</v>
      </c>
      <c r="G32" s="7">
        <v>2</v>
      </c>
      <c r="H32" s="11">
        <v>0</v>
      </c>
      <c r="I32" s="58">
        <v>14</v>
      </c>
      <c r="J32" s="57">
        <f>SUM(K32:O32)</f>
        <v>10</v>
      </c>
      <c r="K32" s="56">
        <v>2</v>
      </c>
      <c r="L32" s="56">
        <v>6</v>
      </c>
      <c r="M32" s="56">
        <v>2</v>
      </c>
      <c r="N32" s="56"/>
      <c r="O32" s="56"/>
      <c r="P32" s="12" t="s">
        <v>720</v>
      </c>
      <c r="Q32" s="7" t="s">
        <v>576</v>
      </c>
    </row>
    <row r="33" spans="1:17" ht="13.05" customHeight="1" x14ac:dyDescent="0.25">
      <c r="A33" s="7">
        <v>2022</v>
      </c>
      <c r="B33" s="7">
        <f t="shared" si="3"/>
        <v>38</v>
      </c>
      <c r="C33" s="7">
        <v>14</v>
      </c>
      <c r="D33" s="7">
        <v>18</v>
      </c>
      <c r="E33" s="7"/>
      <c r="F33" s="7">
        <v>1</v>
      </c>
      <c r="G33" s="7"/>
      <c r="H33" s="11"/>
      <c r="I33" s="58">
        <v>5</v>
      </c>
      <c r="J33" s="57">
        <f>SUM(K33:O33)</f>
        <v>10</v>
      </c>
      <c r="K33" s="56">
        <v>2</v>
      </c>
      <c r="L33" s="56">
        <v>7</v>
      </c>
      <c r="M33" s="56">
        <v>0</v>
      </c>
      <c r="N33" s="56">
        <v>1</v>
      </c>
      <c r="O33" s="56"/>
      <c r="P33" s="12" t="s">
        <v>730</v>
      </c>
      <c r="Q33" s="7" t="s">
        <v>193</v>
      </c>
    </row>
    <row r="34" spans="1:17" ht="13.05" customHeight="1" x14ac:dyDescent="0.25">
      <c r="A34" s="7">
        <v>2023</v>
      </c>
      <c r="B34" s="7">
        <f t="shared" ref="B34" si="4">SUM(C34:I34)</f>
        <v>41</v>
      </c>
      <c r="C34" s="7">
        <v>21</v>
      </c>
      <c r="D34" s="7">
        <v>11</v>
      </c>
      <c r="E34" s="7"/>
      <c r="F34" s="7">
        <v>1</v>
      </c>
      <c r="G34" s="7">
        <v>1</v>
      </c>
      <c r="H34" s="11"/>
      <c r="I34" s="58">
        <v>7</v>
      </c>
      <c r="J34" s="57">
        <f>SUM(K34:O34)</f>
        <v>12</v>
      </c>
      <c r="K34" s="56">
        <v>7</v>
      </c>
      <c r="L34" s="56">
        <v>2</v>
      </c>
      <c r="M34" s="56">
        <v>2</v>
      </c>
      <c r="N34" s="56"/>
      <c r="O34" s="56">
        <v>1</v>
      </c>
      <c r="P34" s="12" t="s">
        <v>11</v>
      </c>
      <c r="Q34" s="7" t="s">
        <v>426</v>
      </c>
    </row>
    <row r="35" spans="1:17" ht="13.05" customHeight="1" x14ac:dyDescent="0.25">
      <c r="A35" s="7">
        <v>2023</v>
      </c>
      <c r="B35" s="7">
        <f t="shared" si="3"/>
        <v>41</v>
      </c>
      <c r="C35" s="7">
        <v>7</v>
      </c>
      <c r="D35" s="7">
        <v>17</v>
      </c>
      <c r="E35" s="7"/>
      <c r="F35" s="7"/>
      <c r="G35" s="7">
        <v>3</v>
      </c>
      <c r="H35" s="11"/>
      <c r="I35" s="58">
        <v>14</v>
      </c>
      <c r="J35" s="57">
        <f>SUM(K35:O35)</f>
        <v>12</v>
      </c>
      <c r="K35" s="56">
        <v>1</v>
      </c>
      <c r="L35" s="56">
        <v>8</v>
      </c>
      <c r="M35" s="56">
        <v>3</v>
      </c>
      <c r="N35" s="56"/>
      <c r="O35" s="56"/>
      <c r="P35" s="12" t="s">
        <v>730</v>
      </c>
      <c r="Q35" s="7" t="s">
        <v>704</v>
      </c>
    </row>
    <row r="36" spans="1:17" ht="13.05" customHeight="1" x14ac:dyDescent="0.25">
      <c r="B36">
        <f>SUM(B4:B35)</f>
        <v>1312</v>
      </c>
      <c r="C36">
        <f>SUM(C4:C35)</f>
        <v>442</v>
      </c>
      <c r="D36">
        <f>SUM(D4:D35)</f>
        <v>441</v>
      </c>
      <c r="E36">
        <f>SUM(E4:E33)</f>
        <v>3</v>
      </c>
      <c r="F36">
        <f>SUM(F4:F35)</f>
        <v>6</v>
      </c>
      <c r="G36">
        <f>SUM(G4:G35)</f>
        <v>23</v>
      </c>
      <c r="H36">
        <f>SUM(H4:H33)</f>
        <v>28</v>
      </c>
      <c r="I36">
        <f>SUM(I4:I35)</f>
        <v>369</v>
      </c>
      <c r="J36">
        <f t="shared" ref="J36:O36" si="5">SUM(J4:J35)</f>
        <v>267</v>
      </c>
      <c r="K36">
        <f t="shared" si="5"/>
        <v>98</v>
      </c>
      <c r="L36">
        <f t="shared" si="5"/>
        <v>86</v>
      </c>
      <c r="M36">
        <f t="shared" si="5"/>
        <v>76</v>
      </c>
      <c r="N36">
        <f t="shared" si="5"/>
        <v>2</v>
      </c>
      <c r="O36">
        <f t="shared" si="5"/>
        <v>5</v>
      </c>
    </row>
    <row r="37" spans="1:17" ht="13.05" customHeight="1" x14ac:dyDescent="0.25"/>
    <row r="38" spans="1:17" ht="13.05" customHeight="1" x14ac:dyDescent="0.25">
      <c r="A38" s="3" t="s">
        <v>159</v>
      </c>
      <c r="J38" s="46"/>
      <c r="L38" s="3" t="s">
        <v>164</v>
      </c>
    </row>
    <row r="39" spans="1:17" ht="13.05" customHeight="1" x14ac:dyDescent="0.25">
      <c r="A39" s="7">
        <v>14</v>
      </c>
      <c r="B39" s="7" t="s">
        <v>293</v>
      </c>
      <c r="J39" s="46"/>
      <c r="L39" s="7">
        <v>9</v>
      </c>
      <c r="M39" s="7" t="s">
        <v>541</v>
      </c>
    </row>
    <row r="40" spans="1:17" ht="13.05" customHeight="1" x14ac:dyDescent="0.25">
      <c r="A40" s="7">
        <v>12</v>
      </c>
      <c r="B40" t="s">
        <v>207</v>
      </c>
      <c r="L40" s="7">
        <v>7</v>
      </c>
      <c r="M40" s="7" t="s">
        <v>590</v>
      </c>
      <c r="N40" s="7"/>
      <c r="O40" s="7"/>
    </row>
    <row r="41" spans="1:17" ht="13.05" customHeight="1" x14ac:dyDescent="0.25">
      <c r="A41" s="7">
        <v>11</v>
      </c>
      <c r="B41" t="s">
        <v>172</v>
      </c>
      <c r="F41" s="23" t="s">
        <v>292</v>
      </c>
      <c r="L41" s="7">
        <v>7</v>
      </c>
      <c r="M41" s="7" t="s">
        <v>385</v>
      </c>
      <c r="N41" s="7"/>
      <c r="O41" s="7"/>
    </row>
    <row r="42" spans="1:17" ht="13.05" customHeight="1" x14ac:dyDescent="0.25">
      <c r="A42" s="7">
        <v>8</v>
      </c>
      <c r="B42" s="7" t="s">
        <v>634</v>
      </c>
      <c r="F42" s="23"/>
      <c r="L42" s="48">
        <v>6</v>
      </c>
      <c r="M42" s="48" t="s">
        <v>797</v>
      </c>
      <c r="O42" s="7"/>
    </row>
    <row r="43" spans="1:17" ht="13.05" customHeight="1" x14ac:dyDescent="0.25">
      <c r="A43" s="7">
        <v>6</v>
      </c>
      <c r="B43" s="7" t="s">
        <v>768</v>
      </c>
      <c r="F43" s="23"/>
      <c r="L43" s="7">
        <v>6</v>
      </c>
      <c r="M43" s="7" t="s">
        <v>408</v>
      </c>
      <c r="N43" s="7"/>
      <c r="O43" s="7"/>
    </row>
    <row r="44" spans="1:17" ht="13.05" customHeight="1" x14ac:dyDescent="0.25">
      <c r="A44" s="7">
        <v>6</v>
      </c>
      <c r="B44" s="7" t="s">
        <v>769</v>
      </c>
      <c r="F44" s="23"/>
      <c r="L44" s="7">
        <v>6</v>
      </c>
      <c r="M44" s="7" t="s">
        <v>165</v>
      </c>
      <c r="N44" s="7"/>
      <c r="O44" s="7"/>
    </row>
    <row r="45" spans="1:17" ht="13.05" customHeight="1" x14ac:dyDescent="0.25">
      <c r="A45">
        <v>6</v>
      </c>
      <c r="B45" t="s">
        <v>160</v>
      </c>
      <c r="L45" s="7">
        <v>6</v>
      </c>
      <c r="M45" s="7" t="s">
        <v>721</v>
      </c>
      <c r="N45" s="7"/>
      <c r="O45" s="7"/>
    </row>
    <row r="46" spans="1:17" ht="13.05" customHeight="1" x14ac:dyDescent="0.25">
      <c r="A46" s="7">
        <v>5</v>
      </c>
      <c r="B46" s="7" t="s">
        <v>472</v>
      </c>
      <c r="L46" s="7">
        <v>6</v>
      </c>
      <c r="M46" s="7" t="s">
        <v>722</v>
      </c>
      <c r="N46" s="7"/>
      <c r="O46" s="7"/>
    </row>
    <row r="47" spans="1:17" ht="13.05" customHeight="1" x14ac:dyDescent="0.25">
      <c r="A47" s="7">
        <v>5</v>
      </c>
      <c r="B47" s="7" t="s">
        <v>440</v>
      </c>
      <c r="L47" s="7">
        <v>5</v>
      </c>
      <c r="M47" s="7" t="s">
        <v>564</v>
      </c>
      <c r="N47" s="7"/>
      <c r="O47" s="7"/>
    </row>
    <row r="48" spans="1:17" ht="13.05" customHeight="1" x14ac:dyDescent="0.25">
      <c r="A48">
        <v>5</v>
      </c>
      <c r="B48" s="7" t="s">
        <v>407</v>
      </c>
      <c r="C48" s="3"/>
      <c r="L48" s="7">
        <v>5</v>
      </c>
      <c r="M48" s="7" t="s">
        <v>563</v>
      </c>
      <c r="O48" s="7"/>
    </row>
    <row r="49" spans="1:17" ht="13.05" customHeight="1" x14ac:dyDescent="0.25">
      <c r="A49">
        <v>5</v>
      </c>
      <c r="B49" t="s">
        <v>226</v>
      </c>
      <c r="L49">
        <v>5</v>
      </c>
      <c r="M49" s="7" t="s">
        <v>409</v>
      </c>
    </row>
    <row r="50" spans="1:17" ht="13.05" customHeight="1" x14ac:dyDescent="0.25">
      <c r="A50">
        <v>5</v>
      </c>
      <c r="B50" t="s">
        <v>161</v>
      </c>
      <c r="F50" s="23" t="s">
        <v>167</v>
      </c>
      <c r="L50">
        <v>5</v>
      </c>
      <c r="M50" s="7" t="s">
        <v>369</v>
      </c>
    </row>
    <row r="51" spans="1:17" ht="13.05" customHeight="1" x14ac:dyDescent="0.25">
      <c r="A51">
        <v>5</v>
      </c>
      <c r="B51" t="s">
        <v>162</v>
      </c>
      <c r="F51" s="23" t="s">
        <v>168</v>
      </c>
      <c r="L51">
        <v>5</v>
      </c>
      <c r="M51" s="7" t="s">
        <v>321</v>
      </c>
    </row>
    <row r="52" spans="1:17" ht="13.05" customHeight="1" x14ac:dyDescent="0.25">
      <c r="A52">
        <v>5</v>
      </c>
      <c r="B52" t="s">
        <v>163</v>
      </c>
      <c r="L52" s="7">
        <v>5</v>
      </c>
      <c r="M52" s="7" t="s">
        <v>294</v>
      </c>
    </row>
    <row r="53" spans="1:17" ht="13.05" customHeight="1" x14ac:dyDescent="0.25">
      <c r="L53">
        <v>5</v>
      </c>
      <c r="M53" t="s">
        <v>166</v>
      </c>
    </row>
    <row r="54" spans="1:17" ht="13.05" customHeight="1" x14ac:dyDescent="0.25">
      <c r="A54" s="3" t="s">
        <v>68</v>
      </c>
      <c r="C54" s="5"/>
    </row>
    <row r="55" spans="1:17" ht="13.05" customHeight="1" x14ac:dyDescent="0.25">
      <c r="A55">
        <v>1999</v>
      </c>
      <c r="B55" t="s">
        <v>186</v>
      </c>
      <c r="C55" s="5"/>
      <c r="J55" s="3" t="s">
        <v>13</v>
      </c>
    </row>
    <row r="56" spans="1:17" ht="13.05" customHeight="1" x14ac:dyDescent="0.25">
      <c r="A56">
        <v>2002</v>
      </c>
      <c r="B56" s="3" t="s">
        <v>69</v>
      </c>
      <c r="J56">
        <v>1998</v>
      </c>
      <c r="K56" t="s">
        <v>16</v>
      </c>
    </row>
    <row r="57" spans="1:17" ht="13.05" customHeight="1" x14ac:dyDescent="0.25">
      <c r="A57">
        <v>2003</v>
      </c>
      <c r="B57" t="s">
        <v>185</v>
      </c>
      <c r="J57">
        <v>1999</v>
      </c>
      <c r="K57" t="s">
        <v>15</v>
      </c>
    </row>
    <row r="58" spans="1:17" ht="13.05" customHeight="1" x14ac:dyDescent="0.25">
      <c r="A58">
        <v>2004</v>
      </c>
      <c r="B58" t="s">
        <v>185</v>
      </c>
      <c r="J58">
        <v>2000</v>
      </c>
      <c r="K58" t="s">
        <v>15</v>
      </c>
    </row>
    <row r="59" spans="1:17" ht="13.05" customHeight="1" x14ac:dyDescent="0.25">
      <c r="A59">
        <v>2006</v>
      </c>
      <c r="B59" t="s">
        <v>185</v>
      </c>
      <c r="J59">
        <v>2001</v>
      </c>
      <c r="K59" t="s">
        <v>14</v>
      </c>
    </row>
    <row r="60" spans="1:17" ht="13.05" customHeight="1" x14ac:dyDescent="0.25">
      <c r="A60">
        <v>2007</v>
      </c>
      <c r="B60" s="3" t="s">
        <v>343</v>
      </c>
    </row>
    <row r="61" spans="1:17" ht="13.05" customHeight="1" x14ac:dyDescent="0.25">
      <c r="A61" s="7">
        <v>2011</v>
      </c>
      <c r="B61" s="7" t="s">
        <v>186</v>
      </c>
      <c r="J61" s="3" t="s">
        <v>70</v>
      </c>
    </row>
    <row r="62" spans="1:17" ht="13.05" customHeight="1" x14ac:dyDescent="0.25">
      <c r="A62" s="7">
        <v>2019</v>
      </c>
      <c r="B62" s="3" t="s">
        <v>635</v>
      </c>
      <c r="J62" t="s">
        <v>61</v>
      </c>
      <c r="Q62" t="s">
        <v>62</v>
      </c>
    </row>
    <row r="63" spans="1:17" ht="13.05" customHeight="1" x14ac:dyDescent="0.25">
      <c r="A63" s="7">
        <v>2023</v>
      </c>
      <c r="B63" s="7" t="s">
        <v>186</v>
      </c>
    </row>
    <row r="64" spans="1:17" ht="13.05" customHeight="1" x14ac:dyDescent="0.25"/>
    <row r="65" spans="1:11" ht="13.05" customHeight="1" x14ac:dyDescent="0.25">
      <c r="A65" s="3" t="s">
        <v>545</v>
      </c>
      <c r="J65" s="3" t="s">
        <v>231</v>
      </c>
    </row>
    <row r="66" spans="1:11" ht="13.05" customHeight="1" x14ac:dyDescent="0.25">
      <c r="A66" s="7">
        <v>1999</v>
      </c>
      <c r="B66" t="s">
        <v>73</v>
      </c>
      <c r="J66">
        <v>2004</v>
      </c>
      <c r="K66" t="s">
        <v>232</v>
      </c>
    </row>
    <row r="67" spans="1:11" ht="13.05" customHeight="1" x14ac:dyDescent="0.25">
      <c r="A67" s="7">
        <v>2000</v>
      </c>
      <c r="B67" t="s">
        <v>72</v>
      </c>
      <c r="J67">
        <v>2005</v>
      </c>
      <c r="K67" t="s">
        <v>240</v>
      </c>
    </row>
    <row r="68" spans="1:11" ht="13.05" customHeight="1" x14ac:dyDescent="0.25">
      <c r="A68" s="7">
        <v>2001</v>
      </c>
      <c r="B68" t="s">
        <v>71</v>
      </c>
      <c r="J68">
        <v>2006</v>
      </c>
      <c r="K68" t="s">
        <v>554</v>
      </c>
    </row>
    <row r="69" spans="1:11" ht="13.05" customHeight="1" x14ac:dyDescent="0.25">
      <c r="A69">
        <v>2002</v>
      </c>
      <c r="B69" t="s">
        <v>75</v>
      </c>
      <c r="J69">
        <v>2008</v>
      </c>
      <c r="K69" t="s">
        <v>555</v>
      </c>
    </row>
    <row r="70" spans="1:11" ht="13.05" customHeight="1" x14ac:dyDescent="0.25">
      <c r="A70">
        <v>2003</v>
      </c>
      <c r="B70" t="s">
        <v>71</v>
      </c>
      <c r="J70">
        <v>2009</v>
      </c>
      <c r="K70" t="s">
        <v>556</v>
      </c>
    </row>
    <row r="71" spans="1:11" ht="13.05" customHeight="1" x14ac:dyDescent="0.25">
      <c r="A71">
        <v>2006</v>
      </c>
      <c r="B71" t="s">
        <v>188</v>
      </c>
      <c r="J71">
        <v>2010</v>
      </c>
      <c r="K71" t="s">
        <v>560</v>
      </c>
    </row>
    <row r="72" spans="1:11" ht="13.05" customHeight="1" x14ac:dyDescent="0.25">
      <c r="A72">
        <v>2009</v>
      </c>
      <c r="B72" t="s">
        <v>193</v>
      </c>
      <c r="J72">
        <v>2012</v>
      </c>
      <c r="K72" t="s">
        <v>559</v>
      </c>
    </row>
    <row r="73" spans="1:11" ht="13.05" customHeight="1" x14ac:dyDescent="0.25">
      <c r="A73">
        <v>2011</v>
      </c>
      <c r="B73" t="s">
        <v>429</v>
      </c>
      <c r="J73">
        <v>2013</v>
      </c>
      <c r="K73" t="s">
        <v>557</v>
      </c>
    </row>
    <row r="74" spans="1:11" ht="13.05" customHeight="1" x14ac:dyDescent="0.25">
      <c r="A74">
        <v>2013</v>
      </c>
      <c r="B74" t="s">
        <v>429</v>
      </c>
      <c r="J74">
        <v>2014</v>
      </c>
      <c r="K74" t="s">
        <v>558</v>
      </c>
    </row>
    <row r="75" spans="1:11" ht="13.05" customHeight="1" x14ac:dyDescent="0.25">
      <c r="A75">
        <v>2014</v>
      </c>
      <c r="B75" t="s">
        <v>553</v>
      </c>
      <c r="J75">
        <v>2015</v>
      </c>
      <c r="K75" t="s">
        <v>562</v>
      </c>
    </row>
    <row r="76" spans="1:11" ht="13.05" customHeight="1" x14ac:dyDescent="0.25">
      <c r="A76">
        <v>2015</v>
      </c>
      <c r="B76" t="s">
        <v>194</v>
      </c>
      <c r="J76">
        <v>2016</v>
      </c>
      <c r="K76" t="s">
        <v>607</v>
      </c>
    </row>
    <row r="77" spans="1:11" ht="13.05" customHeight="1" x14ac:dyDescent="0.25">
      <c r="A77">
        <v>2016</v>
      </c>
      <c r="B77" t="s">
        <v>73</v>
      </c>
      <c r="J77">
        <v>2017</v>
      </c>
      <c r="K77" t="s">
        <v>608</v>
      </c>
    </row>
    <row r="78" spans="1:11" ht="13.05" customHeight="1" x14ac:dyDescent="0.25">
      <c r="A78">
        <v>2017</v>
      </c>
      <c r="B78" t="s">
        <v>431</v>
      </c>
      <c r="J78">
        <v>2018</v>
      </c>
      <c r="K78" t="s">
        <v>629</v>
      </c>
    </row>
    <row r="79" spans="1:11" ht="13.05" customHeight="1" x14ac:dyDescent="0.25">
      <c r="A79">
        <v>2019</v>
      </c>
      <c r="B79" t="s">
        <v>694</v>
      </c>
      <c r="J79">
        <v>2019</v>
      </c>
      <c r="K79" t="s">
        <v>693</v>
      </c>
    </row>
    <row r="80" spans="1:11" ht="13.05" customHeight="1" x14ac:dyDescent="0.25">
      <c r="J80">
        <v>2020</v>
      </c>
      <c r="K80" s="7" t="s">
        <v>725</v>
      </c>
    </row>
    <row r="81" spans="1:15" ht="13.05" customHeight="1" x14ac:dyDescent="0.25">
      <c r="A81">
        <v>2021</v>
      </c>
      <c r="B81" s="7" t="s">
        <v>723</v>
      </c>
      <c r="J81">
        <v>2021</v>
      </c>
      <c r="K81" s="7" t="s">
        <v>724</v>
      </c>
    </row>
    <row r="82" spans="1:15" ht="13.05" customHeight="1" x14ac:dyDescent="0.25">
      <c r="A82">
        <v>2022</v>
      </c>
      <c r="B82" s="7" t="s">
        <v>760</v>
      </c>
      <c r="J82">
        <v>2022</v>
      </c>
      <c r="K82" s="7" t="s">
        <v>760</v>
      </c>
    </row>
    <row r="83" spans="1:15" ht="13.05" customHeight="1" x14ac:dyDescent="0.25">
      <c r="A83">
        <v>2023</v>
      </c>
      <c r="B83" s="7" t="s">
        <v>426</v>
      </c>
      <c r="J83">
        <v>2023</v>
      </c>
      <c r="K83" s="7" t="s">
        <v>795</v>
      </c>
    </row>
    <row r="84" spans="1:15" ht="13.05" customHeight="1" x14ac:dyDescent="0.25">
      <c r="B84" s="7"/>
      <c r="K84" s="7"/>
    </row>
    <row r="85" spans="1:15" ht="13.05" customHeight="1" x14ac:dyDescent="0.25">
      <c r="A85" s="7" t="s">
        <v>550</v>
      </c>
      <c r="F85" s="8"/>
      <c r="G85" s="8"/>
      <c r="H85" s="8"/>
    </row>
    <row r="86" spans="1:15" ht="13.05" customHeight="1" x14ac:dyDescent="0.25">
      <c r="A86" s="9"/>
      <c r="B86" s="7">
        <v>49</v>
      </c>
      <c r="C86" t="s">
        <v>179</v>
      </c>
      <c r="F86" s="8"/>
      <c r="G86" s="8"/>
      <c r="H86" s="8"/>
      <c r="J86" s="3"/>
      <c r="M86" t="s">
        <v>415</v>
      </c>
    </row>
    <row r="87" spans="1:15" ht="13.05" customHeight="1" x14ac:dyDescent="0.25">
      <c r="A87" s="3"/>
      <c r="B87">
        <v>48</v>
      </c>
      <c r="C87" t="s">
        <v>84</v>
      </c>
      <c r="M87" t="s">
        <v>412</v>
      </c>
    </row>
    <row r="88" spans="1:15" ht="13.05" customHeight="1" x14ac:dyDescent="0.25">
      <c r="A88" s="3"/>
      <c r="B88">
        <v>47</v>
      </c>
      <c r="C88" s="7" t="s">
        <v>295</v>
      </c>
      <c r="M88" t="s">
        <v>414</v>
      </c>
    </row>
    <row r="89" spans="1:15" ht="13.05" customHeight="1" x14ac:dyDescent="0.25">
      <c r="A89" s="3"/>
      <c r="B89">
        <v>45</v>
      </c>
      <c r="C89" s="7" t="s">
        <v>410</v>
      </c>
      <c r="M89" t="s">
        <v>411</v>
      </c>
    </row>
    <row r="90" spans="1:15" ht="13.05" customHeight="1" x14ac:dyDescent="0.25">
      <c r="B90">
        <v>45</v>
      </c>
      <c r="C90" s="7" t="s">
        <v>40</v>
      </c>
      <c r="M90" t="s">
        <v>413</v>
      </c>
    </row>
    <row r="91" spans="1:15" ht="13.05" customHeight="1" x14ac:dyDescent="0.25">
      <c r="C91" s="7"/>
    </row>
    <row r="92" spans="1:15" ht="13.05" customHeight="1" x14ac:dyDescent="0.25">
      <c r="A92" s="3" t="s">
        <v>323</v>
      </c>
    </row>
    <row r="93" spans="1:15" ht="13.05" customHeight="1" x14ac:dyDescent="0.25">
      <c r="B93" t="s">
        <v>42</v>
      </c>
      <c r="E93" t="s">
        <v>44</v>
      </c>
      <c r="L93" t="s">
        <v>461</v>
      </c>
      <c r="O93" s="7" t="s">
        <v>484</v>
      </c>
    </row>
    <row r="94" spans="1:15" ht="13.05" customHeight="1" x14ac:dyDescent="0.25">
      <c r="B94" t="s">
        <v>43</v>
      </c>
      <c r="E94" t="s">
        <v>45</v>
      </c>
      <c r="L94" t="s">
        <v>478</v>
      </c>
      <c r="O94" s="7" t="s">
        <v>479</v>
      </c>
    </row>
    <row r="95" spans="1:15" ht="13.05" customHeight="1" x14ac:dyDescent="0.25">
      <c r="B95" t="s">
        <v>85</v>
      </c>
      <c r="E95" t="s">
        <v>106</v>
      </c>
      <c r="L95" s="7" t="s">
        <v>526</v>
      </c>
      <c r="M95" s="7"/>
      <c r="N95" s="7"/>
      <c r="O95" s="7" t="s">
        <v>479</v>
      </c>
    </row>
    <row r="96" spans="1:15" ht="13.05" customHeight="1" x14ac:dyDescent="0.25">
      <c r="B96" t="s">
        <v>180</v>
      </c>
      <c r="E96" t="s">
        <v>298</v>
      </c>
      <c r="L96" s="7" t="s">
        <v>542</v>
      </c>
      <c r="M96" s="46"/>
      <c r="N96" s="3"/>
      <c r="O96" s="7" t="s">
        <v>543</v>
      </c>
    </row>
    <row r="97" spans="2:16" ht="13.05" customHeight="1" x14ac:dyDescent="0.25">
      <c r="B97" t="s">
        <v>208</v>
      </c>
      <c r="E97" t="s">
        <v>299</v>
      </c>
      <c r="L97" s="7" t="s">
        <v>567</v>
      </c>
      <c r="O97" s="7" t="s">
        <v>577</v>
      </c>
      <c r="P97" s="46"/>
    </row>
    <row r="98" spans="2:16" ht="13.05" customHeight="1" x14ac:dyDescent="0.25">
      <c r="B98" t="s">
        <v>233</v>
      </c>
      <c r="E98" t="s">
        <v>223</v>
      </c>
      <c r="L98" s="7" t="s">
        <v>591</v>
      </c>
      <c r="O98" s="7" t="s">
        <v>592</v>
      </c>
    </row>
    <row r="99" spans="2:16" ht="13.05" customHeight="1" x14ac:dyDescent="0.25">
      <c r="B99" t="s">
        <v>296</v>
      </c>
      <c r="E99" t="s">
        <v>322</v>
      </c>
      <c r="L99" s="7" t="s">
        <v>601</v>
      </c>
      <c r="O99" s="7" t="s">
        <v>612</v>
      </c>
    </row>
    <row r="100" spans="2:16" ht="13.05" customHeight="1" x14ac:dyDescent="0.25">
      <c r="B100" t="s">
        <v>344</v>
      </c>
      <c r="E100" t="s">
        <v>345</v>
      </c>
      <c r="L100" s="7" t="s">
        <v>628</v>
      </c>
      <c r="O100" s="7" t="s">
        <v>685</v>
      </c>
    </row>
    <row r="101" spans="2:16" ht="13.05" customHeight="1" x14ac:dyDescent="0.25">
      <c r="B101" t="s">
        <v>364</v>
      </c>
      <c r="E101" t="s">
        <v>375</v>
      </c>
      <c r="L101" s="7" t="s">
        <v>695</v>
      </c>
      <c r="O101" s="7" t="s">
        <v>696</v>
      </c>
    </row>
    <row r="102" spans="2:16" ht="13.05" customHeight="1" x14ac:dyDescent="0.25">
      <c r="B102" t="s">
        <v>386</v>
      </c>
      <c r="E102" s="27" t="s">
        <v>399</v>
      </c>
      <c r="L102" s="7" t="s">
        <v>726</v>
      </c>
      <c r="O102" s="7" t="s">
        <v>727</v>
      </c>
    </row>
    <row r="103" spans="2:16" ht="13.05" customHeight="1" x14ac:dyDescent="0.25">
      <c r="B103" t="s">
        <v>416</v>
      </c>
      <c r="E103" s="27" t="s">
        <v>417</v>
      </c>
      <c r="L103" s="7" t="s">
        <v>731</v>
      </c>
      <c r="O103" s="7" t="s">
        <v>732</v>
      </c>
    </row>
    <row r="104" spans="2:16" ht="13.05" customHeight="1" x14ac:dyDescent="0.25">
      <c r="B104" t="s">
        <v>438</v>
      </c>
      <c r="E104" s="7" t="s">
        <v>483</v>
      </c>
      <c r="L104" s="7" t="s">
        <v>770</v>
      </c>
      <c r="O104" s="7" t="s">
        <v>771</v>
      </c>
    </row>
    <row r="105" spans="2:16" ht="13.05" customHeight="1" x14ac:dyDescent="0.25">
      <c r="B105" s="7"/>
      <c r="L105" s="48" t="s">
        <v>796</v>
      </c>
      <c r="M105" s="48"/>
      <c r="N105" s="48"/>
      <c r="O105" s="48" t="s">
        <v>798</v>
      </c>
    </row>
    <row r="106" spans="2:16" ht="13.05" customHeight="1" x14ac:dyDescent="0.25">
      <c r="B106" s="7" t="s">
        <v>765</v>
      </c>
      <c r="I106" t="s">
        <v>766</v>
      </c>
    </row>
    <row r="107" spans="2:16" ht="13.05" customHeight="1" x14ac:dyDescent="0.25">
      <c r="B107" s="7"/>
      <c r="C107" t="s">
        <v>506</v>
      </c>
      <c r="F107">
        <v>138</v>
      </c>
      <c r="J107" t="s">
        <v>531</v>
      </c>
      <c r="M107">
        <v>50</v>
      </c>
    </row>
    <row r="108" spans="2:16" ht="13.05" customHeight="1" x14ac:dyDescent="0.25">
      <c r="C108" t="s">
        <v>531</v>
      </c>
      <c r="F108">
        <v>135</v>
      </c>
      <c r="J108" s="7" t="s">
        <v>767</v>
      </c>
      <c r="M108" s="7">
        <v>28</v>
      </c>
    </row>
    <row r="109" spans="2:16" ht="13.05" customHeight="1" x14ac:dyDescent="0.25">
      <c r="C109" t="s">
        <v>504</v>
      </c>
      <c r="F109">
        <v>130</v>
      </c>
      <c r="J109" t="s">
        <v>497</v>
      </c>
      <c r="M109" s="27">
        <v>22</v>
      </c>
    </row>
    <row r="110" spans="2:16" ht="13.05" customHeight="1" x14ac:dyDescent="0.25">
      <c r="C110" t="s">
        <v>513</v>
      </c>
      <c r="F110">
        <v>109</v>
      </c>
      <c r="J110" t="s">
        <v>613</v>
      </c>
      <c r="M110" s="27">
        <v>14</v>
      </c>
    </row>
    <row r="111" spans="2:16" ht="13.05" customHeight="1" x14ac:dyDescent="0.25">
      <c r="C111" t="s">
        <v>501</v>
      </c>
      <c r="F111">
        <v>83</v>
      </c>
      <c r="J111" t="s">
        <v>511</v>
      </c>
      <c r="M111" s="7">
        <v>14</v>
      </c>
    </row>
    <row r="112" spans="2:16" ht="13.05" customHeight="1" x14ac:dyDescent="0.25">
      <c r="C112" t="s">
        <v>512</v>
      </c>
      <c r="F112">
        <v>82</v>
      </c>
      <c r="J112" t="s">
        <v>495</v>
      </c>
      <c r="M112" s="27">
        <v>12</v>
      </c>
    </row>
    <row r="113" spans="1:16" ht="13.05" customHeight="1" x14ac:dyDescent="0.25">
      <c r="C113" t="s">
        <v>500</v>
      </c>
      <c r="F113">
        <v>76</v>
      </c>
      <c r="J113" t="s">
        <v>506</v>
      </c>
      <c r="M113" s="7">
        <v>11</v>
      </c>
    </row>
    <row r="114" spans="1:16" ht="13.05" customHeight="1" x14ac:dyDescent="0.25">
      <c r="C114" t="s">
        <v>475</v>
      </c>
      <c r="F114">
        <v>74</v>
      </c>
      <c r="J114" t="s">
        <v>530</v>
      </c>
      <c r="M114" s="7">
        <v>11</v>
      </c>
    </row>
    <row r="115" spans="1:16" ht="13.05" customHeight="1" x14ac:dyDescent="0.25">
      <c r="C115" t="s">
        <v>495</v>
      </c>
      <c r="F115">
        <v>73</v>
      </c>
    </row>
    <row r="116" spans="1:16" ht="13.05" customHeight="1" x14ac:dyDescent="0.25">
      <c r="C116" t="s">
        <v>497</v>
      </c>
      <c r="F116">
        <v>67</v>
      </c>
      <c r="H116" s="7" t="s">
        <v>297</v>
      </c>
      <c r="M116" t="s">
        <v>63</v>
      </c>
    </row>
    <row r="117" spans="1:16" ht="13.05" customHeight="1" x14ac:dyDescent="0.25">
      <c r="C117" t="s">
        <v>480</v>
      </c>
      <c r="F117">
        <v>56</v>
      </c>
    </row>
    <row r="118" spans="1:16" ht="13.05" customHeight="1" x14ac:dyDescent="0.25">
      <c r="C118" t="s">
        <v>499</v>
      </c>
      <c r="F118">
        <v>52</v>
      </c>
    </row>
    <row r="119" spans="1:16" ht="13.05" customHeight="1" x14ac:dyDescent="0.25"/>
    <row r="120" spans="1:16" ht="13.05" customHeight="1" x14ac:dyDescent="0.25">
      <c r="A120" s="3" t="s">
        <v>98</v>
      </c>
    </row>
    <row r="121" spans="1:16" ht="13.05" customHeight="1" x14ac:dyDescent="0.25">
      <c r="A121" s="3"/>
      <c r="B121" t="s">
        <v>135</v>
      </c>
      <c r="E121" t="s">
        <v>140</v>
      </c>
      <c r="L121" t="s">
        <v>386</v>
      </c>
      <c r="O121" s="27" t="s">
        <v>394</v>
      </c>
    </row>
    <row r="122" spans="1:16" ht="13.05" customHeight="1" x14ac:dyDescent="0.25">
      <c r="A122" s="3"/>
      <c r="B122" t="s">
        <v>136</v>
      </c>
      <c r="E122" t="s">
        <v>141</v>
      </c>
      <c r="L122" t="s">
        <v>416</v>
      </c>
      <c r="O122" s="27" t="s">
        <v>418</v>
      </c>
    </row>
    <row r="123" spans="1:16" ht="13.05" customHeight="1" x14ac:dyDescent="0.25">
      <c r="A123" s="3"/>
      <c r="B123" t="s">
        <v>137</v>
      </c>
      <c r="E123" t="s">
        <v>142</v>
      </c>
      <c r="L123" t="s">
        <v>438</v>
      </c>
      <c r="O123" s="27" t="s">
        <v>439</v>
      </c>
    </row>
    <row r="124" spans="1:16" ht="13.05" customHeight="1" x14ac:dyDescent="0.25">
      <c r="A124" s="3"/>
      <c r="B124" t="s">
        <v>138</v>
      </c>
      <c r="E124" t="s">
        <v>44</v>
      </c>
      <c r="L124" t="s">
        <v>461</v>
      </c>
      <c r="O124" s="7" t="s">
        <v>473</v>
      </c>
    </row>
    <row r="125" spans="1:16" ht="13.05" customHeight="1" x14ac:dyDescent="0.25">
      <c r="A125" s="3"/>
      <c r="B125" t="s">
        <v>139</v>
      </c>
      <c r="E125" t="s">
        <v>33</v>
      </c>
      <c r="L125" s="7" t="s">
        <v>478</v>
      </c>
      <c r="O125" s="7" t="s">
        <v>481</v>
      </c>
    </row>
    <row r="126" spans="1:16" ht="13.05" customHeight="1" x14ac:dyDescent="0.25">
      <c r="B126" t="s">
        <v>99</v>
      </c>
      <c r="E126" t="s">
        <v>102</v>
      </c>
      <c r="L126" s="7" t="s">
        <v>526</v>
      </c>
      <c r="M126" s="7"/>
      <c r="N126" s="7"/>
      <c r="O126" s="7" t="s">
        <v>537</v>
      </c>
    </row>
    <row r="127" spans="1:16" ht="13.05" customHeight="1" x14ac:dyDescent="0.25">
      <c r="B127" t="s">
        <v>100</v>
      </c>
      <c r="E127" t="s">
        <v>103</v>
      </c>
      <c r="L127" s="7" t="s">
        <v>542</v>
      </c>
      <c r="O127" s="7" t="s">
        <v>561</v>
      </c>
    </row>
    <row r="128" spans="1:16" ht="13.05" customHeight="1" x14ac:dyDescent="0.25">
      <c r="B128" t="s">
        <v>42</v>
      </c>
      <c r="E128" t="s">
        <v>104</v>
      </c>
      <c r="L128" s="7" t="s">
        <v>567</v>
      </c>
      <c r="O128" s="7" t="s">
        <v>581</v>
      </c>
      <c r="P128" s="7"/>
    </row>
    <row r="129" spans="2:15" ht="13.05" customHeight="1" x14ac:dyDescent="0.25">
      <c r="B129" t="s">
        <v>43</v>
      </c>
      <c r="E129" t="s">
        <v>105</v>
      </c>
      <c r="L129" s="7" t="s">
        <v>591</v>
      </c>
      <c r="O129" s="7" t="s">
        <v>593</v>
      </c>
    </row>
    <row r="130" spans="2:15" ht="13.05" customHeight="1" x14ac:dyDescent="0.25">
      <c r="B130" t="s">
        <v>85</v>
      </c>
      <c r="E130" t="s">
        <v>101</v>
      </c>
      <c r="L130" s="7" t="s">
        <v>601</v>
      </c>
      <c r="O130" s="7" t="s">
        <v>609</v>
      </c>
    </row>
    <row r="131" spans="2:15" ht="13.05" customHeight="1" x14ac:dyDescent="0.25">
      <c r="B131" t="s">
        <v>180</v>
      </c>
      <c r="E131" t="s">
        <v>181</v>
      </c>
      <c r="L131" s="7" t="s">
        <v>628</v>
      </c>
      <c r="O131" s="7" t="s">
        <v>686</v>
      </c>
    </row>
    <row r="132" spans="2:15" ht="13.05" customHeight="1" x14ac:dyDescent="0.25">
      <c r="B132" t="s">
        <v>208</v>
      </c>
      <c r="E132" t="s">
        <v>210</v>
      </c>
      <c r="L132" s="7" t="s">
        <v>695</v>
      </c>
      <c r="O132" s="7" t="s">
        <v>697</v>
      </c>
    </row>
    <row r="133" spans="2:15" ht="13.05" customHeight="1" x14ac:dyDescent="0.25">
      <c r="B133" t="s">
        <v>233</v>
      </c>
      <c r="E133" t="s">
        <v>234</v>
      </c>
      <c r="L133" s="7" t="s">
        <v>726</v>
      </c>
      <c r="O133" s="7" t="s">
        <v>728</v>
      </c>
    </row>
    <row r="134" spans="2:15" ht="13.05" customHeight="1" x14ac:dyDescent="0.25">
      <c r="B134" t="s">
        <v>296</v>
      </c>
      <c r="E134" t="s">
        <v>220</v>
      </c>
      <c r="L134" s="7" t="s">
        <v>731</v>
      </c>
      <c r="O134" s="7" t="s">
        <v>761</v>
      </c>
    </row>
    <row r="135" spans="2:15" ht="13.05" customHeight="1" x14ac:dyDescent="0.25">
      <c r="B135" t="s">
        <v>344</v>
      </c>
      <c r="E135" t="s">
        <v>346</v>
      </c>
      <c r="L135" s="7" t="s">
        <v>770</v>
      </c>
      <c r="O135" s="7" t="s">
        <v>772</v>
      </c>
    </row>
    <row r="136" spans="2:15" ht="13.05" customHeight="1" x14ac:dyDescent="0.25">
      <c r="B136" t="s">
        <v>364</v>
      </c>
      <c r="E136" t="s">
        <v>370</v>
      </c>
      <c r="L136" s="48" t="s">
        <v>796</v>
      </c>
      <c r="M136" s="48"/>
      <c r="N136" s="48"/>
      <c r="O136" s="48" t="s">
        <v>837</v>
      </c>
    </row>
    <row r="137" spans="2:15" ht="13.05" customHeight="1" x14ac:dyDescent="0.25">
      <c r="L137" s="7"/>
    </row>
    <row r="138" spans="2:15" ht="13.05" customHeight="1" x14ac:dyDescent="0.25">
      <c r="B138" s="17" t="s">
        <v>191</v>
      </c>
      <c r="I138" s="19" t="s">
        <v>324</v>
      </c>
    </row>
    <row r="139" spans="2:15" ht="13.05" customHeight="1" x14ac:dyDescent="0.25">
      <c r="B139" t="s">
        <v>513</v>
      </c>
      <c r="E139">
        <v>595</v>
      </c>
      <c r="J139" t="s">
        <v>107</v>
      </c>
      <c r="M139" t="s">
        <v>108</v>
      </c>
    </row>
    <row r="140" spans="2:15" ht="13.05" customHeight="1" x14ac:dyDescent="0.25">
      <c r="B140" t="s">
        <v>504</v>
      </c>
      <c r="E140">
        <v>563</v>
      </c>
      <c r="J140" t="s">
        <v>196</v>
      </c>
    </row>
    <row r="141" spans="2:15" ht="13.05" customHeight="1" x14ac:dyDescent="0.25">
      <c r="B141" t="s">
        <v>512</v>
      </c>
      <c r="E141">
        <v>539</v>
      </c>
      <c r="J141" t="s">
        <v>209</v>
      </c>
    </row>
    <row r="142" spans="2:15" ht="13.05" customHeight="1" x14ac:dyDescent="0.25">
      <c r="B142" t="s">
        <v>506</v>
      </c>
      <c r="E142">
        <v>486</v>
      </c>
      <c r="J142" t="s">
        <v>235</v>
      </c>
    </row>
    <row r="143" spans="2:15" ht="13.05" customHeight="1" x14ac:dyDescent="0.25">
      <c r="B143" t="s">
        <v>500</v>
      </c>
      <c r="E143">
        <v>447</v>
      </c>
      <c r="J143" t="s">
        <v>300</v>
      </c>
    </row>
    <row r="144" spans="2:15" ht="13.05" customHeight="1" x14ac:dyDescent="0.25">
      <c r="B144" t="s">
        <v>501</v>
      </c>
      <c r="E144">
        <v>440</v>
      </c>
      <c r="J144" t="s">
        <v>347</v>
      </c>
    </row>
    <row r="145" spans="2:10" ht="13.05" customHeight="1" x14ac:dyDescent="0.25">
      <c r="B145" t="s">
        <v>514</v>
      </c>
      <c r="E145">
        <v>371</v>
      </c>
      <c r="J145" t="s">
        <v>374</v>
      </c>
    </row>
    <row r="146" spans="2:10" ht="13.05" customHeight="1" x14ac:dyDescent="0.25">
      <c r="B146" t="s">
        <v>507</v>
      </c>
      <c r="E146">
        <v>317</v>
      </c>
      <c r="J146" s="27" t="s">
        <v>400</v>
      </c>
    </row>
    <row r="147" spans="2:10" ht="13.05" customHeight="1" x14ac:dyDescent="0.25">
      <c r="B147" t="s">
        <v>495</v>
      </c>
      <c r="E147">
        <v>290</v>
      </c>
      <c r="J147" s="27" t="s">
        <v>432</v>
      </c>
    </row>
    <row r="148" spans="2:10" ht="13.05" customHeight="1" x14ac:dyDescent="0.25">
      <c r="B148" t="s">
        <v>531</v>
      </c>
      <c r="E148">
        <v>222</v>
      </c>
      <c r="J148" s="42" t="s">
        <v>437</v>
      </c>
    </row>
    <row r="149" spans="2:10" ht="13.05" customHeight="1" x14ac:dyDescent="0.25">
      <c r="B149" t="s">
        <v>475</v>
      </c>
      <c r="E149">
        <v>214</v>
      </c>
      <c r="J149" s="7" t="s">
        <v>474</v>
      </c>
    </row>
    <row r="150" spans="2:10" ht="13.05" customHeight="1" x14ac:dyDescent="0.25">
      <c r="B150" t="s">
        <v>616</v>
      </c>
      <c r="E150">
        <v>206</v>
      </c>
      <c r="J150" s="7" t="s">
        <v>482</v>
      </c>
    </row>
    <row r="151" spans="2:10" ht="13.05" customHeight="1" x14ac:dyDescent="0.25">
      <c r="B151" t="s">
        <v>499</v>
      </c>
      <c r="E151">
        <v>204</v>
      </c>
      <c r="J151" s="7" t="s">
        <v>538</v>
      </c>
    </row>
    <row r="152" spans="2:10" ht="13.05" customHeight="1" x14ac:dyDescent="0.25">
      <c r="B152" t="s">
        <v>613</v>
      </c>
      <c r="E152">
        <v>201</v>
      </c>
      <c r="J152" s="7" t="s">
        <v>544</v>
      </c>
    </row>
    <row r="153" spans="2:10" ht="13.05" customHeight="1" x14ac:dyDescent="0.25">
      <c r="B153" t="s">
        <v>510</v>
      </c>
      <c r="E153">
        <v>197</v>
      </c>
      <c r="J153" s="7" t="s">
        <v>582</v>
      </c>
    </row>
    <row r="154" spans="2:10" ht="13.05" customHeight="1" x14ac:dyDescent="0.25">
      <c r="B154" t="s">
        <v>494</v>
      </c>
      <c r="E154">
        <v>194</v>
      </c>
      <c r="J154" s="7" t="s">
        <v>610</v>
      </c>
    </row>
    <row r="155" spans="2:10" ht="13.05" customHeight="1" x14ac:dyDescent="0.25">
      <c r="B155" t="s">
        <v>480</v>
      </c>
      <c r="E155">
        <v>188</v>
      </c>
      <c r="J155" s="7" t="s">
        <v>611</v>
      </c>
    </row>
    <row r="156" spans="2:10" ht="13.05" customHeight="1" x14ac:dyDescent="0.25">
      <c r="B156" t="s">
        <v>615</v>
      </c>
      <c r="E156">
        <v>187</v>
      </c>
      <c r="J156" s="7" t="s">
        <v>687</v>
      </c>
    </row>
    <row r="157" spans="2:10" ht="13.05" customHeight="1" x14ac:dyDescent="0.25">
      <c r="B157" t="s">
        <v>489</v>
      </c>
      <c r="E157">
        <v>176</v>
      </c>
      <c r="J157" s="7" t="s">
        <v>698</v>
      </c>
    </row>
    <row r="158" spans="2:10" ht="13.05" customHeight="1" x14ac:dyDescent="0.25">
      <c r="B158" t="s">
        <v>493</v>
      </c>
      <c r="E158">
        <v>176</v>
      </c>
      <c r="J158" s="7" t="s">
        <v>733</v>
      </c>
    </row>
    <row r="159" spans="2:10" ht="13.05" customHeight="1" x14ac:dyDescent="0.25">
      <c r="B159" t="s">
        <v>497</v>
      </c>
      <c r="E159">
        <v>161</v>
      </c>
      <c r="J159" s="7" t="s">
        <v>734</v>
      </c>
    </row>
    <row r="160" spans="2:10" ht="13.05" customHeight="1" x14ac:dyDescent="0.25">
      <c r="B160" t="s">
        <v>614</v>
      </c>
      <c r="E160">
        <v>128</v>
      </c>
      <c r="J160" s="7" t="s">
        <v>773</v>
      </c>
    </row>
    <row r="161" spans="2:10" ht="13.05" customHeight="1" x14ac:dyDescent="0.25">
      <c r="B161" t="s">
        <v>496</v>
      </c>
      <c r="E161">
        <v>121</v>
      </c>
      <c r="J161" s="69" t="s">
        <v>799</v>
      </c>
    </row>
    <row r="162" spans="2:10" ht="13.05" customHeight="1" x14ac:dyDescent="0.25">
      <c r="B162" t="s">
        <v>767</v>
      </c>
      <c r="E162">
        <v>118</v>
      </c>
      <c r="I162" t="s">
        <v>442</v>
      </c>
    </row>
    <row r="163" spans="2:10" ht="13.05" customHeight="1" x14ac:dyDescent="0.25">
      <c r="B163" t="s">
        <v>547</v>
      </c>
      <c r="E163">
        <v>111</v>
      </c>
    </row>
    <row r="164" spans="2:10" ht="13.05" customHeight="1" x14ac:dyDescent="0.25">
      <c r="B164" t="s">
        <v>530</v>
      </c>
      <c r="E164">
        <v>110</v>
      </c>
    </row>
    <row r="165" spans="2:10" x14ac:dyDescent="0.25">
      <c r="B165" t="s">
        <v>517</v>
      </c>
      <c r="E165">
        <v>109</v>
      </c>
    </row>
    <row r="166" spans="2:10" x14ac:dyDescent="0.25">
      <c r="B166" t="s">
        <v>490</v>
      </c>
      <c r="E166">
        <v>107</v>
      </c>
    </row>
    <row r="167" spans="2:10" x14ac:dyDescent="0.25">
      <c r="B167" t="s">
        <v>509</v>
      </c>
      <c r="E167">
        <v>101</v>
      </c>
    </row>
    <row r="168" spans="2:10" x14ac:dyDescent="0.25">
      <c r="B168" t="s">
        <v>575</v>
      </c>
      <c r="E168">
        <v>100</v>
      </c>
    </row>
  </sheetData>
  <sortState xmlns:xlrd2="http://schemas.microsoft.com/office/spreadsheetml/2017/richdata2" ref="B139:E168">
    <sortCondition descending="1" ref="E139:E168"/>
  </sortState>
  <phoneticPr fontId="0" type="noConversion"/>
  <pageMargins left="0.74803149606299213" right="0.55118110236220474" top="0.39370078740157483" bottom="0.39370078740157483" header="0.51181102362204722" footer="0.51181102362204722"/>
  <pageSetup paperSize="9" scale="75" orientation="portrait" r:id="rId1"/>
  <headerFooter alignWithMargins="0">
    <oddFooter>&amp;F</oddFooter>
  </headerFooter>
  <ignoredErrors>
    <ignoredError sqref="B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61"/>
  <sheetViews>
    <sheetView topLeftCell="A123" zoomScale="80" zoomScaleNormal="80" workbookViewId="0">
      <selection activeCell="B228" sqref="B228"/>
    </sheetView>
  </sheetViews>
  <sheetFormatPr defaultRowHeight="13.2" x14ac:dyDescent="0.25"/>
  <cols>
    <col min="1" max="1" width="3.109375" customWidth="1"/>
    <col min="2" max="2" width="20.5546875" customWidth="1"/>
    <col min="3" max="5" width="4.77734375" customWidth="1"/>
    <col min="6" max="6" width="5" customWidth="1"/>
    <col min="7" max="9" width="4.77734375" customWidth="1"/>
    <col min="10" max="10" width="5" customWidth="1"/>
    <col min="11" max="11" width="4.77734375" customWidth="1"/>
    <col min="12" max="12" width="5.33203125" customWidth="1"/>
    <col min="13" max="13" width="4.77734375" customWidth="1"/>
    <col min="14" max="14" width="4.88671875" customWidth="1"/>
    <col min="15" max="15" width="4.77734375" customWidth="1"/>
    <col min="16" max="16" width="4.88671875" customWidth="1"/>
    <col min="17" max="20" width="4.77734375" customWidth="1"/>
    <col min="21" max="31" width="4.6640625" customWidth="1"/>
  </cols>
  <sheetData>
    <row r="1" spans="1:31" ht="15.6" x14ac:dyDescent="0.3">
      <c r="B1" s="4" t="s">
        <v>238</v>
      </c>
      <c r="H1" s="48" t="s">
        <v>794</v>
      </c>
      <c r="I1" s="7"/>
    </row>
    <row r="2" spans="1:31" ht="10.5" customHeight="1" x14ac:dyDescent="0.3">
      <c r="B2" s="4"/>
    </row>
    <row r="3" spans="1:31" x14ac:dyDescent="0.25">
      <c r="A3" s="3" t="s">
        <v>19</v>
      </c>
      <c r="C3" s="6" t="s">
        <v>64</v>
      </c>
    </row>
    <row r="4" spans="1:31" x14ac:dyDescent="0.25">
      <c r="B4" s="12" t="s">
        <v>20</v>
      </c>
      <c r="C4" s="7" t="s">
        <v>735</v>
      </c>
      <c r="G4" s="7"/>
    </row>
    <row r="5" spans="1:31" x14ac:dyDescent="0.25">
      <c r="B5" s="12" t="s">
        <v>21</v>
      </c>
      <c r="C5" s="7" t="s">
        <v>79</v>
      </c>
      <c r="G5" s="7"/>
    </row>
    <row r="6" spans="1:31" x14ac:dyDescent="0.25">
      <c r="B6" s="12" t="s">
        <v>22</v>
      </c>
      <c r="C6" s="7" t="s">
        <v>419</v>
      </c>
      <c r="G6" s="7"/>
    </row>
    <row r="7" spans="1:31" x14ac:dyDescent="0.25">
      <c r="B7" s="12" t="s">
        <v>23</v>
      </c>
      <c r="C7" t="s">
        <v>39</v>
      </c>
    </row>
    <row r="8" spans="1:31" x14ac:dyDescent="0.25">
      <c r="B8" s="7"/>
      <c r="C8" s="8"/>
    </row>
    <row r="9" spans="1:31" x14ac:dyDescent="0.25">
      <c r="B9" s="27" t="s">
        <v>94</v>
      </c>
      <c r="C9" s="7" t="s">
        <v>443</v>
      </c>
      <c r="D9" s="27"/>
      <c r="E9" s="27"/>
      <c r="F9" s="7" t="s">
        <v>420</v>
      </c>
      <c r="G9" s="27"/>
      <c r="H9" s="27"/>
      <c r="I9" s="27"/>
      <c r="J9" s="27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31" x14ac:dyDescent="0.25">
      <c r="B10" s="27" t="s">
        <v>304</v>
      </c>
      <c r="C10" s="7" t="s">
        <v>618</v>
      </c>
      <c r="F10" s="7" t="s">
        <v>688</v>
      </c>
      <c r="J10" s="27"/>
      <c r="K10" s="24"/>
      <c r="L10" s="7" t="s">
        <v>774</v>
      </c>
      <c r="M10" s="27"/>
      <c r="N10" s="24"/>
      <c r="O10" s="24"/>
      <c r="R10" s="24"/>
      <c r="S10" s="24"/>
      <c r="T10" s="24"/>
      <c r="U10" s="24"/>
    </row>
    <row r="11" spans="1:31" x14ac:dyDescent="0.25">
      <c r="B11" s="27" t="s">
        <v>93</v>
      </c>
      <c r="C11" s="7" t="s">
        <v>762</v>
      </c>
      <c r="F11" s="7" t="s">
        <v>775</v>
      </c>
      <c r="J11" s="27"/>
      <c r="K11" s="24"/>
      <c r="L11" s="7" t="s">
        <v>699</v>
      </c>
      <c r="M11" s="24"/>
      <c r="N11" s="24"/>
      <c r="O11" s="24"/>
      <c r="P11" s="24"/>
      <c r="Q11" s="24"/>
      <c r="R11" s="24"/>
      <c r="S11" s="24"/>
      <c r="T11" s="24"/>
      <c r="U11" s="24"/>
    </row>
    <row r="12" spans="1:31" x14ac:dyDescent="0.25">
      <c r="B12" s="27" t="s">
        <v>36</v>
      </c>
      <c r="C12" s="7" t="s">
        <v>776</v>
      </c>
      <c r="F12" s="7" t="s">
        <v>444</v>
      </c>
      <c r="J12" s="27"/>
      <c r="K12" s="27"/>
      <c r="L12" s="7" t="s">
        <v>421</v>
      </c>
      <c r="M12" s="24"/>
      <c r="N12" s="24"/>
      <c r="O12" s="24"/>
      <c r="P12" s="24"/>
      <c r="Q12" s="24"/>
      <c r="R12" s="24"/>
      <c r="S12" s="24"/>
      <c r="T12" s="24"/>
      <c r="U12" s="24"/>
    </row>
    <row r="13" spans="1:3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31" x14ac:dyDescent="0.25">
      <c r="B14" s="18" t="s">
        <v>109</v>
      </c>
      <c r="C14" s="40">
        <v>1993</v>
      </c>
      <c r="D14" s="40">
        <v>1994</v>
      </c>
      <c r="E14" s="40">
        <v>1995</v>
      </c>
      <c r="F14" s="40">
        <v>1996</v>
      </c>
      <c r="G14" s="40">
        <v>1997</v>
      </c>
      <c r="H14" s="40">
        <v>1998</v>
      </c>
      <c r="I14" s="40">
        <v>1999</v>
      </c>
      <c r="J14" s="40">
        <v>2000</v>
      </c>
      <c r="K14" s="40">
        <v>2001</v>
      </c>
      <c r="L14" s="40">
        <v>2002</v>
      </c>
      <c r="M14" s="40">
        <v>2003</v>
      </c>
      <c r="N14" s="40">
        <v>2004</v>
      </c>
      <c r="O14" s="40">
        <v>2005</v>
      </c>
      <c r="P14" s="40">
        <v>2006</v>
      </c>
      <c r="Q14" s="40">
        <v>2007</v>
      </c>
      <c r="R14" s="40">
        <v>2008</v>
      </c>
      <c r="S14" s="15">
        <v>2013</v>
      </c>
      <c r="T14" s="15">
        <v>2014</v>
      </c>
      <c r="U14" s="15">
        <v>2015</v>
      </c>
      <c r="V14" s="15">
        <v>2016</v>
      </c>
      <c r="W14" s="15">
        <v>2017</v>
      </c>
      <c r="X14" s="15"/>
      <c r="Y14" s="15">
        <v>2018</v>
      </c>
      <c r="Z14" s="15">
        <v>2019</v>
      </c>
      <c r="AA14" s="15">
        <v>2020</v>
      </c>
      <c r="AB14" s="15">
        <v>2021</v>
      </c>
      <c r="AC14" s="15">
        <v>2022</v>
      </c>
      <c r="AD14" s="15">
        <v>2023</v>
      </c>
      <c r="AE14" s="15">
        <v>2024</v>
      </c>
    </row>
    <row r="15" spans="1:31" x14ac:dyDescent="0.25">
      <c r="B15" s="30" t="s">
        <v>327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>
        <v>1</v>
      </c>
      <c r="N15" s="40">
        <v>1</v>
      </c>
      <c r="O15" s="40"/>
      <c r="P15" s="40"/>
      <c r="Q15" s="40"/>
      <c r="R15" s="40"/>
      <c r="S15" s="15">
        <v>1</v>
      </c>
      <c r="T15" s="15">
        <v>1</v>
      </c>
      <c r="U15" s="15"/>
      <c r="V15" s="15">
        <v>2</v>
      </c>
      <c r="W15" s="15">
        <v>1</v>
      </c>
      <c r="X15" s="15"/>
      <c r="Y15" s="15">
        <v>1</v>
      </c>
      <c r="Z15" s="15">
        <v>1</v>
      </c>
      <c r="AA15" s="15"/>
      <c r="AB15" s="15">
        <v>1</v>
      </c>
      <c r="AC15" s="15">
        <v>2</v>
      </c>
      <c r="AD15" s="15">
        <v>2</v>
      </c>
      <c r="AE15" s="15"/>
    </row>
    <row r="16" spans="1:31" x14ac:dyDescent="0.25">
      <c r="B16" s="30" t="s">
        <v>328</v>
      </c>
      <c r="C16" s="40"/>
      <c r="D16" s="40"/>
      <c r="E16" s="40"/>
      <c r="F16" s="40"/>
      <c r="G16" s="40"/>
      <c r="H16" s="40"/>
      <c r="I16" s="40"/>
      <c r="J16" s="40">
        <v>1</v>
      </c>
      <c r="K16" s="40"/>
      <c r="L16" s="40">
        <v>1</v>
      </c>
      <c r="M16" s="40">
        <v>1</v>
      </c>
      <c r="N16" s="40">
        <v>1</v>
      </c>
      <c r="O16" s="40">
        <v>1</v>
      </c>
      <c r="P16" s="40"/>
      <c r="Q16" s="40"/>
      <c r="R16" s="40"/>
      <c r="S16" s="15">
        <v>1</v>
      </c>
      <c r="T16" s="15"/>
      <c r="U16" s="15">
        <v>1</v>
      </c>
      <c r="V16" s="15"/>
      <c r="W16" s="15"/>
      <c r="X16" s="15"/>
      <c r="Y16" s="15">
        <v>1</v>
      </c>
      <c r="Z16" s="15">
        <v>1</v>
      </c>
      <c r="AA16" s="15"/>
      <c r="AB16" s="15"/>
      <c r="AC16">
        <v>1</v>
      </c>
      <c r="AE16">
        <v>1</v>
      </c>
    </row>
    <row r="17" spans="2:31" x14ac:dyDescent="0.25">
      <c r="B17" s="30" t="s">
        <v>329</v>
      </c>
      <c r="C17" s="40"/>
      <c r="D17" s="40"/>
      <c r="E17" s="40"/>
      <c r="F17" s="40"/>
      <c r="G17" s="40"/>
      <c r="H17" s="40"/>
      <c r="I17" s="40">
        <v>2</v>
      </c>
      <c r="J17" s="40">
        <v>1</v>
      </c>
      <c r="K17" s="40"/>
      <c r="L17" s="40"/>
      <c r="M17" s="40">
        <v>1</v>
      </c>
      <c r="N17" s="40"/>
      <c r="O17" s="40"/>
      <c r="P17" s="40">
        <v>3</v>
      </c>
      <c r="Q17" s="40"/>
      <c r="R17" s="40"/>
      <c r="S17" s="15"/>
      <c r="T17" s="15">
        <v>1</v>
      </c>
      <c r="U17" s="15">
        <v>2</v>
      </c>
      <c r="V17" s="15"/>
      <c r="W17" s="15"/>
      <c r="X17" s="15"/>
      <c r="Y17" s="15">
        <v>1</v>
      </c>
      <c r="Z17" s="15"/>
      <c r="AA17" s="15"/>
      <c r="AB17" s="15"/>
      <c r="AD17">
        <v>1</v>
      </c>
      <c r="AE17">
        <v>2</v>
      </c>
    </row>
    <row r="18" spans="2:31" x14ac:dyDescent="0.25">
      <c r="B18" s="30" t="s">
        <v>330</v>
      </c>
      <c r="C18" s="40">
        <v>1</v>
      </c>
      <c r="D18" s="40">
        <v>2</v>
      </c>
      <c r="E18" s="40">
        <v>1</v>
      </c>
      <c r="F18" s="40">
        <v>1</v>
      </c>
      <c r="G18" s="40">
        <v>1</v>
      </c>
      <c r="H18" s="40">
        <v>2</v>
      </c>
      <c r="I18" s="40">
        <v>2</v>
      </c>
      <c r="J18" s="40">
        <v>2</v>
      </c>
      <c r="K18" s="40">
        <v>3</v>
      </c>
      <c r="L18" s="40">
        <v>1</v>
      </c>
      <c r="M18" s="40">
        <v>2</v>
      </c>
      <c r="N18" s="40">
        <v>2</v>
      </c>
      <c r="O18" s="40">
        <v>1</v>
      </c>
      <c r="P18" s="40"/>
      <c r="Q18" s="40">
        <v>1</v>
      </c>
      <c r="R18" s="40">
        <v>2</v>
      </c>
      <c r="S18" s="15">
        <v>1</v>
      </c>
      <c r="T18" s="15">
        <v>1</v>
      </c>
      <c r="U18" s="15"/>
      <c r="V18" s="15"/>
      <c r="W18" s="15">
        <v>1</v>
      </c>
      <c r="X18" s="15"/>
      <c r="Y18" s="15">
        <v>2</v>
      </c>
      <c r="Z18" s="15">
        <v>1</v>
      </c>
      <c r="AA18" s="15">
        <v>1</v>
      </c>
      <c r="AB18" s="15"/>
      <c r="AC18" s="15">
        <v>1</v>
      </c>
      <c r="AD18" s="15">
        <v>2</v>
      </c>
      <c r="AE18" s="15"/>
    </row>
    <row r="19" spans="2:31" x14ac:dyDescent="0.25">
      <c r="B19" s="30" t="s">
        <v>326</v>
      </c>
      <c r="C19" s="40"/>
      <c r="D19" s="40">
        <v>1</v>
      </c>
      <c r="E19" s="40">
        <v>1</v>
      </c>
      <c r="F19" s="40"/>
      <c r="G19" s="40">
        <v>5</v>
      </c>
      <c r="H19" s="40">
        <v>1</v>
      </c>
      <c r="I19" s="40">
        <v>2</v>
      </c>
      <c r="J19" s="40">
        <v>1</v>
      </c>
      <c r="K19" s="40">
        <v>3</v>
      </c>
      <c r="L19" s="40">
        <v>3</v>
      </c>
      <c r="M19" s="40">
        <v>3</v>
      </c>
      <c r="N19" s="40">
        <v>3</v>
      </c>
      <c r="O19" s="40">
        <v>5</v>
      </c>
      <c r="P19" s="40">
        <v>8</v>
      </c>
      <c r="Q19" s="40">
        <v>4</v>
      </c>
      <c r="R19" s="40">
        <v>3</v>
      </c>
      <c r="S19" s="15">
        <v>4</v>
      </c>
      <c r="T19" s="15">
        <v>1</v>
      </c>
      <c r="U19" s="15">
        <v>1</v>
      </c>
      <c r="V19" s="15">
        <v>2</v>
      </c>
      <c r="W19" s="15">
        <v>3</v>
      </c>
      <c r="X19" s="15"/>
      <c r="Y19" s="15"/>
      <c r="Z19" s="15">
        <v>2</v>
      </c>
      <c r="AA19" s="15"/>
      <c r="AB19" s="15">
        <v>2</v>
      </c>
      <c r="AC19" s="15">
        <v>3</v>
      </c>
      <c r="AD19" s="15">
        <v>4</v>
      </c>
      <c r="AE19" s="15">
        <v>3</v>
      </c>
    </row>
    <row r="20" spans="2:31" x14ac:dyDescent="0.25">
      <c r="B20" s="30" t="s">
        <v>325</v>
      </c>
      <c r="C20" s="41">
        <v>4</v>
      </c>
      <c r="D20" s="41">
        <v>5</v>
      </c>
      <c r="E20" s="41"/>
      <c r="F20" s="41">
        <v>7</v>
      </c>
      <c r="G20" s="41">
        <v>9</v>
      </c>
      <c r="H20" s="41">
        <v>7</v>
      </c>
      <c r="I20" s="41">
        <v>3</v>
      </c>
      <c r="J20" s="41">
        <v>4</v>
      </c>
      <c r="K20" s="41">
        <v>2</v>
      </c>
      <c r="L20" s="41">
        <v>6</v>
      </c>
      <c r="M20" s="41">
        <v>6</v>
      </c>
      <c r="N20" s="41">
        <v>3</v>
      </c>
      <c r="O20" s="41">
        <v>6</v>
      </c>
      <c r="P20" s="44">
        <v>6</v>
      </c>
      <c r="Q20" s="44">
        <v>7</v>
      </c>
      <c r="R20" s="44">
        <v>6</v>
      </c>
      <c r="S20" s="49">
        <v>6</v>
      </c>
      <c r="T20" s="49">
        <v>3</v>
      </c>
      <c r="U20" s="49">
        <v>4</v>
      </c>
      <c r="V20" s="50">
        <v>4</v>
      </c>
      <c r="W20" s="50">
        <v>3</v>
      </c>
      <c r="X20" s="50"/>
      <c r="Y20" s="50">
        <v>4</v>
      </c>
      <c r="Z20" s="50">
        <v>5</v>
      </c>
      <c r="AA20" s="50">
        <v>2</v>
      </c>
      <c r="AB20" s="50">
        <v>5</v>
      </c>
      <c r="AC20" s="50">
        <v>3</v>
      </c>
      <c r="AD20" s="50">
        <v>4</v>
      </c>
      <c r="AE20" s="50">
        <v>4</v>
      </c>
    </row>
    <row r="21" spans="2:31" x14ac:dyDescent="0.25">
      <c r="B21" s="25" t="s">
        <v>110</v>
      </c>
      <c r="C21" s="40">
        <f t="shared" ref="C21:L21" si="0">SUM(C16:C20)</f>
        <v>5</v>
      </c>
      <c r="D21" s="40">
        <f t="shared" si="0"/>
        <v>8</v>
      </c>
      <c r="E21" s="40">
        <f t="shared" si="0"/>
        <v>2</v>
      </c>
      <c r="F21" s="40">
        <f t="shared" si="0"/>
        <v>8</v>
      </c>
      <c r="G21" s="40">
        <f t="shared" si="0"/>
        <v>15</v>
      </c>
      <c r="H21" s="40">
        <f t="shared" si="0"/>
        <v>10</v>
      </c>
      <c r="I21" s="40">
        <f t="shared" si="0"/>
        <v>9</v>
      </c>
      <c r="J21" s="40">
        <f t="shared" si="0"/>
        <v>9</v>
      </c>
      <c r="K21" s="40">
        <f t="shared" si="0"/>
        <v>8</v>
      </c>
      <c r="L21" s="40">
        <f t="shared" si="0"/>
        <v>11</v>
      </c>
      <c r="M21" s="40">
        <f t="shared" ref="M21:R21" si="1">SUM(M15:M20)</f>
        <v>14</v>
      </c>
      <c r="N21" s="40">
        <f t="shared" si="1"/>
        <v>10</v>
      </c>
      <c r="O21" s="40">
        <f t="shared" si="1"/>
        <v>13</v>
      </c>
      <c r="P21" s="40">
        <f t="shared" si="1"/>
        <v>17</v>
      </c>
      <c r="Q21" s="40">
        <f t="shared" si="1"/>
        <v>12</v>
      </c>
      <c r="R21" s="40">
        <f t="shared" si="1"/>
        <v>11</v>
      </c>
      <c r="S21" s="15">
        <f>SUM(S15:S20)</f>
        <v>13</v>
      </c>
      <c r="T21" s="15">
        <f>SUM(T15:T20)</f>
        <v>7</v>
      </c>
      <c r="U21" s="15">
        <f>SUM(U15:U20)</f>
        <v>8</v>
      </c>
      <c r="V21" s="15">
        <f t="shared" ref="V21:AE21" si="2">SUM(V15:V20)</f>
        <v>8</v>
      </c>
      <c r="W21" s="15">
        <f t="shared" si="2"/>
        <v>8</v>
      </c>
      <c r="X21" s="15"/>
      <c r="Y21" s="15">
        <f t="shared" si="2"/>
        <v>9</v>
      </c>
      <c r="Z21" s="15">
        <f t="shared" si="2"/>
        <v>10</v>
      </c>
      <c r="AA21" s="15">
        <f t="shared" si="2"/>
        <v>3</v>
      </c>
      <c r="AB21" s="15">
        <f t="shared" si="2"/>
        <v>8</v>
      </c>
      <c r="AC21" s="15">
        <f>SUM(AC15:AC20)</f>
        <v>10</v>
      </c>
      <c r="AD21" s="15">
        <f t="shared" ref="AD21" si="3">SUM(AD15:AD20)</f>
        <v>13</v>
      </c>
      <c r="AE21" s="15">
        <f t="shared" si="2"/>
        <v>10</v>
      </c>
    </row>
    <row r="22" spans="2:31" x14ac:dyDescent="0.25">
      <c r="B22" s="25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2:31" x14ac:dyDescent="0.25">
      <c r="B23" s="18" t="s">
        <v>395</v>
      </c>
      <c r="C23" s="40">
        <v>1993</v>
      </c>
      <c r="D23" s="40">
        <v>1994</v>
      </c>
      <c r="E23" s="40">
        <v>1995</v>
      </c>
      <c r="F23" s="40">
        <v>1996</v>
      </c>
      <c r="G23" s="40">
        <v>1997</v>
      </c>
      <c r="H23" s="40">
        <v>1998</v>
      </c>
      <c r="I23" s="40">
        <v>1999</v>
      </c>
      <c r="J23" s="40">
        <v>2000</v>
      </c>
      <c r="K23" s="40">
        <v>2001</v>
      </c>
      <c r="L23" s="40">
        <v>2002</v>
      </c>
      <c r="M23" s="40">
        <v>2003</v>
      </c>
      <c r="N23" s="40">
        <v>2004</v>
      </c>
      <c r="O23" s="40">
        <v>2005</v>
      </c>
      <c r="P23" s="40">
        <v>2006</v>
      </c>
      <c r="Q23" s="40">
        <v>2007</v>
      </c>
      <c r="R23" s="40">
        <v>2008</v>
      </c>
      <c r="S23" s="15">
        <v>2013</v>
      </c>
      <c r="T23" s="15">
        <v>2014</v>
      </c>
      <c r="U23" s="15">
        <v>2015</v>
      </c>
      <c r="V23" s="15">
        <v>2016</v>
      </c>
      <c r="W23" s="15">
        <v>2017</v>
      </c>
      <c r="X23" s="15"/>
      <c r="Y23" s="15">
        <v>2018</v>
      </c>
      <c r="Z23" s="15">
        <v>2019</v>
      </c>
      <c r="AA23" s="15">
        <v>2020</v>
      </c>
      <c r="AB23" s="15">
        <v>2021</v>
      </c>
      <c r="AC23" s="15">
        <v>2022</v>
      </c>
      <c r="AD23" s="15">
        <v>2023</v>
      </c>
      <c r="AE23" s="15">
        <v>2024</v>
      </c>
    </row>
    <row r="24" spans="2:31" x14ac:dyDescent="0.25">
      <c r="B24" s="30" t="s">
        <v>396</v>
      </c>
      <c r="C24" s="40">
        <v>4</v>
      </c>
      <c r="D24" s="40">
        <v>3</v>
      </c>
      <c r="E24" s="40">
        <v>5</v>
      </c>
      <c r="F24" s="40">
        <v>4</v>
      </c>
      <c r="G24" s="40">
        <v>6</v>
      </c>
      <c r="H24" s="40">
        <v>7</v>
      </c>
      <c r="I24" s="40">
        <v>6</v>
      </c>
      <c r="J24" s="40">
        <v>6</v>
      </c>
      <c r="K24" s="40">
        <v>4</v>
      </c>
      <c r="L24" s="40">
        <v>12</v>
      </c>
      <c r="M24" s="40">
        <v>14</v>
      </c>
      <c r="N24" s="40">
        <v>12</v>
      </c>
      <c r="O24" s="40">
        <v>16</v>
      </c>
      <c r="P24" s="40">
        <v>14</v>
      </c>
      <c r="Q24" s="40">
        <v>9</v>
      </c>
      <c r="R24" s="40">
        <v>6</v>
      </c>
      <c r="S24" s="15">
        <v>17</v>
      </c>
      <c r="T24" s="15">
        <v>15</v>
      </c>
      <c r="U24" s="15">
        <v>9</v>
      </c>
      <c r="V24" s="15">
        <v>9</v>
      </c>
      <c r="W24" s="15">
        <v>11</v>
      </c>
      <c r="X24" s="15"/>
      <c r="Y24" s="15">
        <v>17</v>
      </c>
      <c r="Z24" s="15">
        <v>14</v>
      </c>
      <c r="AA24" s="15">
        <v>4</v>
      </c>
      <c r="AB24" s="15">
        <v>13</v>
      </c>
      <c r="AC24" s="15">
        <v>21</v>
      </c>
      <c r="AD24" s="15">
        <v>21</v>
      </c>
      <c r="AE24" s="15">
        <v>19</v>
      </c>
    </row>
    <row r="25" spans="2:31" x14ac:dyDescent="0.25">
      <c r="B25" s="30" t="s">
        <v>397</v>
      </c>
      <c r="C25" s="41">
        <v>0</v>
      </c>
      <c r="D25" s="41">
        <v>0</v>
      </c>
      <c r="E25" s="41">
        <v>1</v>
      </c>
      <c r="F25" s="41">
        <v>5</v>
      </c>
      <c r="G25" s="41">
        <v>5</v>
      </c>
      <c r="H25" s="41">
        <v>3</v>
      </c>
      <c r="I25" s="41">
        <v>4</v>
      </c>
      <c r="J25" s="41">
        <v>4</v>
      </c>
      <c r="K25" s="41">
        <v>7</v>
      </c>
      <c r="L25" s="41">
        <v>4</v>
      </c>
      <c r="M25" s="41">
        <v>8</v>
      </c>
      <c r="N25" s="41">
        <v>9</v>
      </c>
      <c r="O25" s="41">
        <v>7</v>
      </c>
      <c r="P25" s="41">
        <v>11</v>
      </c>
      <c r="Q25" s="41">
        <v>5</v>
      </c>
      <c r="R25" s="41">
        <v>4</v>
      </c>
      <c r="S25" s="50">
        <v>8</v>
      </c>
      <c r="T25" s="50">
        <v>5</v>
      </c>
      <c r="U25" s="50">
        <v>5</v>
      </c>
      <c r="V25" s="50">
        <v>7</v>
      </c>
      <c r="W25" s="50">
        <v>7</v>
      </c>
      <c r="X25" s="50"/>
      <c r="Y25" s="50">
        <v>10</v>
      </c>
      <c r="Z25" s="50">
        <v>10</v>
      </c>
      <c r="AA25" s="50">
        <v>0</v>
      </c>
      <c r="AB25" s="50">
        <v>4</v>
      </c>
      <c r="AC25" s="49">
        <v>9</v>
      </c>
      <c r="AD25" s="49">
        <v>13</v>
      </c>
      <c r="AE25" s="49">
        <v>4</v>
      </c>
    </row>
    <row r="26" spans="2:31" x14ac:dyDescent="0.25">
      <c r="B26" s="25" t="s">
        <v>112</v>
      </c>
      <c r="C26" s="40">
        <f>C24+C25</f>
        <v>4</v>
      </c>
      <c r="D26" s="40">
        <f t="shared" ref="D26:R26" si="4">D24+D25</f>
        <v>3</v>
      </c>
      <c r="E26" s="40">
        <f t="shared" si="4"/>
        <v>6</v>
      </c>
      <c r="F26" s="40">
        <f t="shared" si="4"/>
        <v>9</v>
      </c>
      <c r="G26" s="40">
        <f t="shared" si="4"/>
        <v>11</v>
      </c>
      <c r="H26" s="40">
        <f t="shared" si="4"/>
        <v>10</v>
      </c>
      <c r="I26" s="40">
        <f t="shared" si="4"/>
        <v>10</v>
      </c>
      <c r="J26" s="40">
        <f t="shared" si="4"/>
        <v>10</v>
      </c>
      <c r="K26" s="40">
        <f t="shared" si="4"/>
        <v>11</v>
      </c>
      <c r="L26" s="40">
        <f t="shared" si="4"/>
        <v>16</v>
      </c>
      <c r="M26" s="40">
        <f t="shared" si="4"/>
        <v>22</v>
      </c>
      <c r="N26" s="40">
        <f t="shared" si="4"/>
        <v>21</v>
      </c>
      <c r="O26" s="40">
        <f t="shared" si="4"/>
        <v>23</v>
      </c>
      <c r="P26" s="40">
        <f t="shared" si="4"/>
        <v>25</v>
      </c>
      <c r="Q26" s="40">
        <f t="shared" si="4"/>
        <v>14</v>
      </c>
      <c r="R26" s="40">
        <f t="shared" si="4"/>
        <v>10</v>
      </c>
      <c r="S26" s="15">
        <f>S24+S25</f>
        <v>25</v>
      </c>
      <c r="T26" s="15">
        <f>T24+T25</f>
        <v>20</v>
      </c>
      <c r="U26" s="15">
        <f>U24+U25</f>
        <v>14</v>
      </c>
      <c r="V26" s="15">
        <f t="shared" ref="V26:AE26" si="5">V24+V25</f>
        <v>16</v>
      </c>
      <c r="W26" s="15">
        <f t="shared" si="5"/>
        <v>18</v>
      </c>
      <c r="X26" s="15"/>
      <c r="Y26" s="15">
        <f t="shared" si="5"/>
        <v>27</v>
      </c>
      <c r="Z26" s="15">
        <f t="shared" si="5"/>
        <v>24</v>
      </c>
      <c r="AA26" s="15">
        <f t="shared" si="5"/>
        <v>4</v>
      </c>
      <c r="AB26" s="15">
        <f t="shared" si="5"/>
        <v>17</v>
      </c>
      <c r="AC26" s="15">
        <f>AC24+AC25</f>
        <v>30</v>
      </c>
      <c r="AD26" s="15">
        <f t="shared" ref="AD26" si="6">AD24+AD25</f>
        <v>34</v>
      </c>
      <c r="AE26" s="15">
        <f t="shared" si="5"/>
        <v>23</v>
      </c>
    </row>
    <row r="27" spans="2:31" x14ac:dyDescent="0.25"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2:31" x14ac:dyDescent="0.25">
      <c r="B28" s="11" t="s">
        <v>348</v>
      </c>
      <c r="C28" s="7" t="s">
        <v>80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2:31" x14ac:dyDescent="0.25">
      <c r="B29" s="11"/>
      <c r="C29" s="7" t="s">
        <v>539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2:31" x14ac:dyDescent="0.25">
      <c r="C30" t="s">
        <v>59</v>
      </c>
      <c r="I30" s="26"/>
      <c r="J30" s="26"/>
      <c r="K30" s="26"/>
      <c r="L30" s="26"/>
      <c r="M30" s="26"/>
      <c r="N30" s="26"/>
      <c r="O30" s="26"/>
      <c r="P30" s="26"/>
      <c r="Q30" s="48"/>
      <c r="R30" s="26"/>
      <c r="S30" s="26"/>
      <c r="T30" s="26"/>
      <c r="U30" s="26"/>
    </row>
    <row r="31" spans="2:31" x14ac:dyDescent="0.25">
      <c r="C31" t="s">
        <v>60</v>
      </c>
    </row>
    <row r="32" spans="2:31" x14ac:dyDescent="0.25">
      <c r="C32" t="s">
        <v>146</v>
      </c>
    </row>
    <row r="33" spans="1:13" x14ac:dyDescent="0.25">
      <c r="C33" s="7"/>
    </row>
    <row r="34" spans="1:13" x14ac:dyDescent="0.25">
      <c r="A34" s="3" t="s">
        <v>66</v>
      </c>
    </row>
    <row r="35" spans="1:13" x14ac:dyDescent="0.25">
      <c r="B35" s="2" t="s">
        <v>20</v>
      </c>
      <c r="C35" s="7" t="s">
        <v>570</v>
      </c>
    </row>
    <row r="36" spans="1:13" x14ac:dyDescent="0.25">
      <c r="B36" s="2" t="s">
        <v>22</v>
      </c>
      <c r="C36" s="7" t="s">
        <v>578</v>
      </c>
    </row>
    <row r="37" spans="1:13" x14ac:dyDescent="0.25">
      <c r="B37" s="2"/>
      <c r="K37" s="2" t="s">
        <v>365</v>
      </c>
      <c r="L37" t="s">
        <v>366</v>
      </c>
    </row>
    <row r="38" spans="1:13" x14ac:dyDescent="0.25">
      <c r="B38" s="2" t="s">
        <v>114</v>
      </c>
      <c r="C38" t="s">
        <v>119</v>
      </c>
      <c r="K38" s="2" t="s">
        <v>387</v>
      </c>
      <c r="L38" s="27" t="s">
        <v>401</v>
      </c>
    </row>
    <row r="39" spans="1:13" x14ac:dyDescent="0.25">
      <c r="B39" s="2" t="s">
        <v>115</v>
      </c>
      <c r="C39" t="s">
        <v>120</v>
      </c>
      <c r="K39" s="2" t="s">
        <v>422</v>
      </c>
      <c r="L39" s="27" t="s">
        <v>423</v>
      </c>
    </row>
    <row r="40" spans="1:13" x14ac:dyDescent="0.25">
      <c r="B40" s="2" t="s">
        <v>116</v>
      </c>
      <c r="C40" t="s">
        <v>121</v>
      </c>
      <c r="K40" s="2" t="s">
        <v>445</v>
      </c>
      <c r="L40" s="27" t="s">
        <v>446</v>
      </c>
    </row>
    <row r="41" spans="1:13" x14ac:dyDescent="0.25">
      <c r="B41" s="2" t="s">
        <v>117</v>
      </c>
      <c r="C41" t="s">
        <v>122</v>
      </c>
      <c r="K41" s="11" t="s">
        <v>463</v>
      </c>
      <c r="L41" s="7" t="s">
        <v>464</v>
      </c>
    </row>
    <row r="42" spans="1:13" x14ac:dyDescent="0.25">
      <c r="B42" s="2" t="s">
        <v>118</v>
      </c>
      <c r="C42" t="s">
        <v>143</v>
      </c>
      <c r="K42" s="11" t="s">
        <v>485</v>
      </c>
      <c r="L42" s="7" t="s">
        <v>486</v>
      </c>
    </row>
    <row r="43" spans="1:13" x14ac:dyDescent="0.25">
      <c r="B43" s="2" t="s">
        <v>25</v>
      </c>
      <c r="C43" t="s">
        <v>29</v>
      </c>
      <c r="K43" s="11" t="s">
        <v>528</v>
      </c>
      <c r="L43" s="7" t="s">
        <v>529</v>
      </c>
    </row>
    <row r="44" spans="1:13" x14ac:dyDescent="0.25">
      <c r="B44" s="2" t="s">
        <v>26</v>
      </c>
      <c r="C44" t="s">
        <v>30</v>
      </c>
      <c r="I44" s="7"/>
      <c r="J44" s="7"/>
      <c r="K44" s="11" t="s">
        <v>546</v>
      </c>
      <c r="L44" s="7" t="s">
        <v>569</v>
      </c>
    </row>
    <row r="45" spans="1:13" x14ac:dyDescent="0.25">
      <c r="B45" s="2" t="s">
        <v>27</v>
      </c>
      <c r="C45" t="s">
        <v>31</v>
      </c>
      <c r="K45" s="11" t="s">
        <v>568</v>
      </c>
      <c r="L45" s="7" t="s">
        <v>588</v>
      </c>
    </row>
    <row r="46" spans="1:13" x14ac:dyDescent="0.25">
      <c r="B46" s="2" t="s">
        <v>28</v>
      </c>
      <c r="C46" t="s">
        <v>32</v>
      </c>
      <c r="K46" s="11" t="s">
        <v>594</v>
      </c>
      <c r="L46" s="7" t="s">
        <v>595</v>
      </c>
      <c r="M46" s="7"/>
    </row>
    <row r="47" spans="1:13" x14ac:dyDescent="0.25">
      <c r="B47" s="2" t="s">
        <v>81</v>
      </c>
      <c r="C47" t="s">
        <v>87</v>
      </c>
      <c r="K47" s="11" t="s">
        <v>602</v>
      </c>
      <c r="L47" s="7" t="s">
        <v>617</v>
      </c>
    </row>
    <row r="48" spans="1:13" x14ac:dyDescent="0.25">
      <c r="B48" s="2" t="s">
        <v>173</v>
      </c>
      <c r="C48" t="s">
        <v>174</v>
      </c>
      <c r="K48" s="11" t="s">
        <v>636</v>
      </c>
      <c r="L48" s="7" t="s">
        <v>689</v>
      </c>
    </row>
    <row r="49" spans="2:16" x14ac:dyDescent="0.25">
      <c r="B49" s="2" t="s">
        <v>211</v>
      </c>
      <c r="C49" t="s">
        <v>212</v>
      </c>
      <c r="K49" s="11" t="s">
        <v>700</v>
      </c>
      <c r="L49" s="7" t="s">
        <v>701</v>
      </c>
    </row>
    <row r="50" spans="2:16" x14ac:dyDescent="0.25">
      <c r="B50" s="2" t="s">
        <v>229</v>
      </c>
      <c r="C50" t="s">
        <v>230</v>
      </c>
      <c r="K50" s="11" t="s">
        <v>708</v>
      </c>
      <c r="L50" s="7" t="s">
        <v>709</v>
      </c>
    </row>
    <row r="51" spans="2:16" x14ac:dyDescent="0.25">
      <c r="B51" s="2" t="s">
        <v>301</v>
      </c>
      <c r="C51" t="s">
        <v>311</v>
      </c>
      <c r="K51" s="11" t="s">
        <v>736</v>
      </c>
      <c r="L51" s="7" t="s">
        <v>737</v>
      </c>
    </row>
    <row r="52" spans="2:16" x14ac:dyDescent="0.25">
      <c r="B52" s="2" t="s">
        <v>349</v>
      </c>
      <c r="C52" t="s">
        <v>350</v>
      </c>
      <c r="K52" s="11" t="s">
        <v>777</v>
      </c>
      <c r="L52" s="7" t="s">
        <v>778</v>
      </c>
    </row>
    <row r="53" spans="2:16" x14ac:dyDescent="0.25">
      <c r="B53" s="2"/>
      <c r="K53" s="67" t="s">
        <v>800</v>
      </c>
      <c r="L53" s="48" t="s">
        <v>801</v>
      </c>
    </row>
    <row r="54" spans="2:16" x14ac:dyDescent="0.25">
      <c r="B54" s="13" t="s">
        <v>111</v>
      </c>
      <c r="C54" s="7" t="s">
        <v>465</v>
      </c>
      <c r="D54" s="8"/>
      <c r="E54" s="8"/>
      <c r="F54" s="8"/>
      <c r="G54" s="8"/>
    </row>
    <row r="55" spans="2:16" x14ac:dyDescent="0.25">
      <c r="B55" s="13"/>
      <c r="C55" s="7" t="s">
        <v>806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2:16" x14ac:dyDescent="0.25">
      <c r="B56" s="13"/>
      <c r="C56" s="7" t="s">
        <v>710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2:16" x14ac:dyDescent="0.25">
      <c r="B57" s="13"/>
      <c r="C57" s="7" t="s">
        <v>805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2:16" x14ac:dyDescent="0.25">
      <c r="B58" s="13"/>
      <c r="C58" s="7" t="s">
        <v>804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2:16" x14ac:dyDescent="0.25">
      <c r="B59" s="7"/>
      <c r="C59" s="7" t="s">
        <v>738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2:16" x14ac:dyDescent="0.25">
      <c r="B60" s="7"/>
      <c r="C60" s="7" t="s">
        <v>803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2:16" x14ac:dyDescent="0.25">
      <c r="B61" s="7"/>
      <c r="C61" s="7" t="s">
        <v>802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3" spans="2:16" x14ac:dyDescent="0.25">
      <c r="B63" s="13" t="s">
        <v>94</v>
      </c>
      <c r="C63" s="7" t="s">
        <v>739</v>
      </c>
    </row>
    <row r="65" spans="2:18" x14ac:dyDescent="0.25">
      <c r="B65" s="13" t="s">
        <v>623</v>
      </c>
      <c r="H65">
        <v>920</v>
      </c>
      <c r="I65" s="7" t="s">
        <v>406</v>
      </c>
      <c r="L65" s="15">
        <v>2010</v>
      </c>
      <c r="N65">
        <v>733</v>
      </c>
      <c r="O65" s="7" t="s">
        <v>527</v>
      </c>
      <c r="R65" s="15">
        <v>2017</v>
      </c>
    </row>
    <row r="66" spans="2:18" x14ac:dyDescent="0.25">
      <c r="C66">
        <v>460</v>
      </c>
      <c r="D66" s="7" t="s">
        <v>72</v>
      </c>
      <c r="F66" s="15">
        <v>1999</v>
      </c>
      <c r="H66">
        <v>693</v>
      </c>
      <c r="I66" s="7" t="s">
        <v>353</v>
      </c>
      <c r="L66" s="15">
        <v>2010</v>
      </c>
      <c r="N66">
        <v>739</v>
      </c>
      <c r="O66" s="7" t="s">
        <v>527</v>
      </c>
      <c r="R66" s="15">
        <v>2018</v>
      </c>
    </row>
    <row r="67" spans="2:18" x14ac:dyDescent="0.25">
      <c r="C67">
        <v>413</v>
      </c>
      <c r="D67" s="7" t="s">
        <v>182</v>
      </c>
      <c r="F67" s="15">
        <v>1999</v>
      </c>
      <c r="H67">
        <v>872</v>
      </c>
      <c r="I67" s="7" t="s">
        <v>353</v>
      </c>
      <c r="L67" s="15">
        <v>2011</v>
      </c>
      <c r="N67">
        <v>575</v>
      </c>
      <c r="O67" s="7" t="s">
        <v>426</v>
      </c>
      <c r="R67" s="15">
        <v>2018</v>
      </c>
    </row>
    <row r="68" spans="2:18" x14ac:dyDescent="0.25">
      <c r="C68">
        <v>554</v>
      </c>
      <c r="D68" s="7" t="s">
        <v>182</v>
      </c>
      <c r="F68" s="15">
        <v>2000</v>
      </c>
      <c r="H68">
        <v>486</v>
      </c>
      <c r="I68" s="7" t="s">
        <v>182</v>
      </c>
      <c r="L68" s="15">
        <v>2011</v>
      </c>
      <c r="N68">
        <v>435</v>
      </c>
      <c r="O68" s="7" t="s">
        <v>353</v>
      </c>
      <c r="R68" s="15">
        <v>2018</v>
      </c>
    </row>
    <row r="69" spans="2:18" x14ac:dyDescent="0.25">
      <c r="C69">
        <v>401</v>
      </c>
      <c r="D69" s="7" t="s">
        <v>8</v>
      </c>
      <c r="F69" s="15">
        <v>2000</v>
      </c>
      <c r="H69">
        <v>469</v>
      </c>
      <c r="I69" s="7" t="s">
        <v>406</v>
      </c>
      <c r="L69" s="15">
        <v>2011</v>
      </c>
      <c r="N69" s="7">
        <v>797</v>
      </c>
      <c r="O69" s="7" t="s">
        <v>527</v>
      </c>
      <c r="P69" s="7"/>
      <c r="Q69" s="15"/>
      <c r="R69" s="15">
        <v>2019</v>
      </c>
    </row>
    <row r="70" spans="2:18" x14ac:dyDescent="0.25">
      <c r="C70">
        <v>585</v>
      </c>
      <c r="D70" s="7" t="s">
        <v>188</v>
      </c>
      <c r="F70" s="15">
        <v>2002</v>
      </c>
      <c r="H70">
        <v>442</v>
      </c>
      <c r="I70" s="7" t="s">
        <v>353</v>
      </c>
      <c r="L70" s="15">
        <v>2012</v>
      </c>
      <c r="N70" s="7">
        <v>598</v>
      </c>
      <c r="O70" s="7" t="s">
        <v>426</v>
      </c>
      <c r="P70" s="7"/>
      <c r="Q70" s="15"/>
      <c r="R70" s="15">
        <v>2019</v>
      </c>
    </row>
    <row r="71" spans="2:18" x14ac:dyDescent="0.25">
      <c r="C71">
        <v>676</v>
      </c>
      <c r="D71" s="7" t="s">
        <v>71</v>
      </c>
      <c r="F71" s="15">
        <v>2003</v>
      </c>
      <c r="H71">
        <v>827</v>
      </c>
      <c r="I71" s="7" t="s">
        <v>527</v>
      </c>
      <c r="L71" s="15">
        <v>2013</v>
      </c>
      <c r="N71" s="7">
        <v>613</v>
      </c>
      <c r="O71" s="7" t="s">
        <v>527</v>
      </c>
      <c r="P71" s="7"/>
      <c r="Q71" s="15"/>
      <c r="R71" s="15">
        <v>2021</v>
      </c>
    </row>
    <row r="72" spans="2:18" x14ac:dyDescent="0.25">
      <c r="C72">
        <v>527</v>
      </c>
      <c r="D72" s="7" t="s">
        <v>213</v>
      </c>
      <c r="F72" s="15">
        <v>2003</v>
      </c>
      <c r="H72">
        <v>505</v>
      </c>
      <c r="I72" s="7" t="s">
        <v>406</v>
      </c>
      <c r="L72" s="15">
        <v>2013</v>
      </c>
      <c r="N72" s="7">
        <v>1008</v>
      </c>
      <c r="O72" s="7" t="s">
        <v>527</v>
      </c>
      <c r="P72" s="7"/>
      <c r="Q72" s="7"/>
      <c r="R72" s="15">
        <v>2022</v>
      </c>
    </row>
    <row r="73" spans="2:18" x14ac:dyDescent="0.25">
      <c r="C73">
        <v>438</v>
      </c>
      <c r="D73" s="7" t="s">
        <v>182</v>
      </c>
      <c r="F73" s="15">
        <v>2003</v>
      </c>
      <c r="H73">
        <v>638</v>
      </c>
      <c r="I73" s="7" t="s">
        <v>527</v>
      </c>
      <c r="L73" s="15">
        <v>2014</v>
      </c>
      <c r="N73" s="7">
        <v>644</v>
      </c>
      <c r="O73" s="7" t="s">
        <v>426</v>
      </c>
      <c r="P73" s="7"/>
      <c r="Q73" s="7"/>
      <c r="R73" s="15">
        <v>2022</v>
      </c>
    </row>
    <row r="74" spans="2:18" x14ac:dyDescent="0.25">
      <c r="C74">
        <v>568</v>
      </c>
      <c r="D74" s="7" t="s">
        <v>71</v>
      </c>
      <c r="F74" s="15">
        <v>2004</v>
      </c>
      <c r="H74">
        <v>443</v>
      </c>
      <c r="I74" s="7" t="s">
        <v>353</v>
      </c>
      <c r="L74" s="15">
        <v>2014</v>
      </c>
      <c r="N74" s="7">
        <v>549</v>
      </c>
      <c r="O74" s="7" t="s">
        <v>740</v>
      </c>
      <c r="P74" s="7"/>
      <c r="Q74" s="7"/>
      <c r="R74" s="15">
        <v>2022</v>
      </c>
    </row>
    <row r="75" spans="2:18" x14ac:dyDescent="0.25">
      <c r="C75">
        <v>691</v>
      </c>
      <c r="D75" s="7" t="s">
        <v>213</v>
      </c>
      <c r="F75" s="15">
        <v>2005</v>
      </c>
      <c r="H75">
        <v>564</v>
      </c>
      <c r="I75" s="7" t="s">
        <v>353</v>
      </c>
      <c r="L75" s="15">
        <v>2015</v>
      </c>
      <c r="N75" s="7">
        <v>727</v>
      </c>
      <c r="O75" s="7" t="s">
        <v>426</v>
      </c>
      <c r="P75" s="7"/>
      <c r="Q75" s="7"/>
      <c r="R75" s="15">
        <v>2023</v>
      </c>
    </row>
    <row r="76" spans="2:18" x14ac:dyDescent="0.25">
      <c r="C76">
        <v>524</v>
      </c>
      <c r="D76" s="7" t="s">
        <v>71</v>
      </c>
      <c r="F76" s="15">
        <v>2005</v>
      </c>
      <c r="H76">
        <v>438</v>
      </c>
      <c r="I76" s="7" t="s">
        <v>406</v>
      </c>
      <c r="L76" s="15">
        <v>2015</v>
      </c>
      <c r="N76" s="7">
        <v>722</v>
      </c>
      <c r="O76" s="7" t="s">
        <v>527</v>
      </c>
      <c r="P76" s="7"/>
      <c r="Q76" s="7"/>
      <c r="R76" s="15">
        <v>2023</v>
      </c>
    </row>
    <row r="77" spans="2:18" x14ac:dyDescent="0.25">
      <c r="C77">
        <v>443</v>
      </c>
      <c r="D77" s="7" t="s">
        <v>188</v>
      </c>
      <c r="F77" s="15">
        <v>2006</v>
      </c>
      <c r="H77">
        <v>413</v>
      </c>
      <c r="I77" s="7" t="s">
        <v>527</v>
      </c>
      <c r="L77" s="15">
        <v>2015</v>
      </c>
      <c r="N77" s="7">
        <v>489</v>
      </c>
      <c r="O77" s="7" t="s">
        <v>576</v>
      </c>
      <c r="P77" s="7"/>
      <c r="Q77" s="7"/>
      <c r="R77" s="15">
        <v>2023</v>
      </c>
    </row>
    <row r="78" spans="2:18" x14ac:dyDescent="0.25">
      <c r="C78">
        <v>437</v>
      </c>
      <c r="D78" s="7" t="s">
        <v>71</v>
      </c>
      <c r="F78" s="15">
        <v>2006</v>
      </c>
      <c r="H78">
        <v>683</v>
      </c>
      <c r="I78" s="7" t="s">
        <v>527</v>
      </c>
      <c r="L78" s="15">
        <v>2016</v>
      </c>
      <c r="N78" s="48">
        <v>545</v>
      </c>
      <c r="O78" s="48" t="s">
        <v>527</v>
      </c>
      <c r="P78" s="48"/>
      <c r="Q78" s="48"/>
      <c r="R78" s="47">
        <v>2024</v>
      </c>
    </row>
    <row r="79" spans="2:18" x14ac:dyDescent="0.25">
      <c r="C79">
        <v>402</v>
      </c>
      <c r="D79" s="7" t="s">
        <v>353</v>
      </c>
      <c r="F79" s="15">
        <v>2006</v>
      </c>
      <c r="H79">
        <v>668</v>
      </c>
      <c r="I79" s="7" t="s">
        <v>353</v>
      </c>
      <c r="L79" s="15">
        <v>2016</v>
      </c>
      <c r="N79" s="48">
        <v>468</v>
      </c>
      <c r="O79" s="48" t="s">
        <v>807</v>
      </c>
      <c r="P79" s="48"/>
      <c r="Q79" s="48"/>
      <c r="R79" s="47">
        <v>2024</v>
      </c>
    </row>
    <row r="80" spans="2:18" x14ac:dyDescent="0.25">
      <c r="N80" s="48">
        <v>450</v>
      </c>
      <c r="O80" s="48" t="s">
        <v>576</v>
      </c>
      <c r="P80" s="48"/>
      <c r="Q80" s="48"/>
      <c r="R80" s="47">
        <v>2024</v>
      </c>
    </row>
    <row r="81" spans="2:17" x14ac:dyDescent="0.25">
      <c r="B81" s="13" t="s">
        <v>187</v>
      </c>
      <c r="C81" s="7"/>
      <c r="D81" s="7"/>
      <c r="E81" s="7"/>
      <c r="F81" s="7"/>
      <c r="G81" s="7"/>
      <c r="H81" s="7"/>
      <c r="I81" s="7"/>
      <c r="J81" s="7"/>
      <c r="K81" s="7"/>
      <c r="L81" s="62"/>
      <c r="M81" s="62"/>
      <c r="N81" s="62"/>
      <c r="O81" s="62"/>
    </row>
    <row r="82" spans="2:17" x14ac:dyDescent="0.25">
      <c r="B82" s="7"/>
      <c r="C82" t="s">
        <v>531</v>
      </c>
      <c r="F82">
        <v>8112</v>
      </c>
      <c r="G82" s="7"/>
      <c r="H82" t="s">
        <v>504</v>
      </c>
      <c r="J82">
        <v>3574</v>
      </c>
      <c r="L82" t="s">
        <v>510</v>
      </c>
      <c r="N82">
        <v>1365</v>
      </c>
      <c r="P82" s="7"/>
      <c r="Q82" s="29"/>
    </row>
    <row r="83" spans="2:17" x14ac:dyDescent="0.25">
      <c r="B83" s="7"/>
      <c r="C83" t="s">
        <v>475</v>
      </c>
      <c r="F83">
        <v>6420</v>
      </c>
      <c r="G83" s="7"/>
      <c r="H83" t="s">
        <v>497</v>
      </c>
      <c r="J83">
        <v>3438</v>
      </c>
      <c r="L83" t="s">
        <v>547</v>
      </c>
      <c r="N83">
        <v>1343</v>
      </c>
      <c r="P83" s="7"/>
      <c r="Q83" s="29"/>
    </row>
    <row r="84" spans="2:17" x14ac:dyDescent="0.25">
      <c r="B84" s="7"/>
      <c r="C84" t="s">
        <v>495</v>
      </c>
      <c r="F84">
        <v>5646</v>
      </c>
      <c r="G84" s="7"/>
      <c r="H84" t="s">
        <v>616</v>
      </c>
      <c r="J84">
        <v>2992</v>
      </c>
      <c r="L84" t="s">
        <v>515</v>
      </c>
      <c r="N84">
        <v>1218</v>
      </c>
      <c r="P84" s="7"/>
      <c r="Q84" s="29"/>
    </row>
    <row r="85" spans="2:17" x14ac:dyDescent="0.25">
      <c r="B85" s="7"/>
      <c r="C85" t="s">
        <v>512</v>
      </c>
      <c r="F85">
        <v>4929</v>
      </c>
      <c r="G85" s="7"/>
      <c r="H85" t="s">
        <v>499</v>
      </c>
      <c r="J85">
        <v>2692</v>
      </c>
      <c r="L85" t="s">
        <v>503</v>
      </c>
      <c r="N85">
        <v>1157</v>
      </c>
      <c r="P85" s="7"/>
      <c r="Q85" s="29"/>
    </row>
    <row r="86" spans="2:17" x14ac:dyDescent="0.25">
      <c r="B86" s="7"/>
      <c r="C86" t="s">
        <v>513</v>
      </c>
      <c r="F86">
        <v>4631</v>
      </c>
      <c r="G86" s="7"/>
      <c r="H86" t="s">
        <v>500</v>
      </c>
      <c r="J86">
        <v>2522</v>
      </c>
      <c r="L86" t="s">
        <v>530</v>
      </c>
      <c r="N86">
        <v>1094</v>
      </c>
      <c r="P86" s="7"/>
      <c r="Q86" s="29"/>
    </row>
    <row r="87" spans="2:17" x14ac:dyDescent="0.25">
      <c r="B87" s="7"/>
      <c r="C87" t="s">
        <v>480</v>
      </c>
      <c r="F87">
        <v>4203</v>
      </c>
      <c r="G87" s="7"/>
      <c r="H87" t="s">
        <v>496</v>
      </c>
      <c r="J87">
        <v>1628</v>
      </c>
      <c r="L87" t="s">
        <v>493</v>
      </c>
      <c r="N87">
        <v>1087</v>
      </c>
      <c r="P87" s="7"/>
      <c r="Q87" s="29"/>
    </row>
    <row r="88" spans="2:17" x14ac:dyDescent="0.25">
      <c r="B88" s="7"/>
      <c r="C88" t="s">
        <v>501</v>
      </c>
      <c r="F88">
        <v>3966</v>
      </c>
      <c r="G88" s="7"/>
      <c r="H88" t="s">
        <v>489</v>
      </c>
      <c r="J88">
        <v>1563</v>
      </c>
      <c r="L88" t="s">
        <v>511</v>
      </c>
      <c r="N88">
        <v>1069</v>
      </c>
      <c r="P88" s="7"/>
      <c r="Q88" s="29"/>
    </row>
    <row r="89" spans="2:17" x14ac:dyDescent="0.25">
      <c r="B89" s="7"/>
      <c r="C89" t="s">
        <v>506</v>
      </c>
      <c r="F89">
        <v>3833</v>
      </c>
      <c r="G89" s="7"/>
      <c r="H89" t="s">
        <v>517</v>
      </c>
      <c r="J89">
        <v>1497</v>
      </c>
      <c r="L89" t="s">
        <v>613</v>
      </c>
      <c r="N89">
        <v>1023</v>
      </c>
      <c r="P89" s="7"/>
      <c r="Q89" s="29"/>
    </row>
    <row r="90" spans="2:17" x14ac:dyDescent="0.25">
      <c r="B90" s="7"/>
      <c r="C90" t="s">
        <v>614</v>
      </c>
      <c r="F90">
        <v>3675</v>
      </c>
      <c r="G90" s="7"/>
      <c r="H90" t="s">
        <v>767</v>
      </c>
      <c r="J90">
        <v>1380</v>
      </c>
      <c r="L90" t="s">
        <v>491</v>
      </c>
      <c r="N90">
        <v>1000</v>
      </c>
    </row>
    <row r="91" spans="2:17" x14ac:dyDescent="0.25">
      <c r="B91" s="13" t="s">
        <v>532</v>
      </c>
      <c r="C91" s="7"/>
      <c r="D91" s="7"/>
      <c r="E91" s="7"/>
      <c r="F91" s="7"/>
      <c r="G91" s="7"/>
      <c r="H91" s="7"/>
      <c r="I91" s="7"/>
      <c r="J91" s="7"/>
      <c r="K91" s="7"/>
      <c r="L91" s="62"/>
      <c r="M91" s="62"/>
      <c r="N91" s="62"/>
      <c r="O91" s="62"/>
    </row>
    <row r="92" spans="2:17" x14ac:dyDescent="0.25">
      <c r="B92" s="7"/>
      <c r="C92" t="s">
        <v>514</v>
      </c>
      <c r="E92">
        <v>208</v>
      </c>
      <c r="F92" s="7"/>
      <c r="G92" s="7"/>
      <c r="H92" t="s">
        <v>494</v>
      </c>
      <c r="J92">
        <v>96</v>
      </c>
      <c r="K92" s="7"/>
      <c r="L92" s="62"/>
      <c r="M92" s="62"/>
      <c r="N92" s="62"/>
      <c r="O92" s="62"/>
    </row>
    <row r="93" spans="2:17" x14ac:dyDescent="0.25">
      <c r="B93" s="7"/>
      <c r="C93" t="s">
        <v>504</v>
      </c>
      <c r="E93">
        <v>204</v>
      </c>
      <c r="F93" s="7"/>
      <c r="G93" s="7"/>
      <c r="H93" t="s">
        <v>507</v>
      </c>
      <c r="J93">
        <v>90</v>
      </c>
      <c r="K93" s="7"/>
      <c r="L93" s="62"/>
      <c r="M93" s="62"/>
      <c r="N93" s="62"/>
      <c r="O93" s="62"/>
    </row>
    <row r="94" spans="2:17" x14ac:dyDescent="0.25">
      <c r="B94" s="7"/>
      <c r="C94" t="s">
        <v>513</v>
      </c>
      <c r="E94">
        <v>145</v>
      </c>
      <c r="F94" s="7"/>
      <c r="G94" s="7"/>
      <c r="H94" t="s">
        <v>500</v>
      </c>
      <c r="J94">
        <v>72</v>
      </c>
      <c r="K94" s="7"/>
      <c r="L94" s="62"/>
      <c r="M94" s="62"/>
      <c r="N94" s="62"/>
      <c r="O94" s="62"/>
    </row>
    <row r="95" spans="2:17" x14ac:dyDescent="0.25">
      <c r="B95" s="7"/>
      <c r="C95" t="s">
        <v>501</v>
      </c>
      <c r="E95">
        <v>129</v>
      </c>
      <c r="F95" s="7"/>
      <c r="G95" s="7"/>
      <c r="H95" t="s">
        <v>506</v>
      </c>
      <c r="J95">
        <v>62</v>
      </c>
      <c r="K95" s="7"/>
      <c r="L95" s="62"/>
      <c r="M95" s="62"/>
      <c r="N95" s="62"/>
      <c r="O95" s="62"/>
    </row>
    <row r="96" spans="2:17" x14ac:dyDescent="0.25">
      <c r="B96" s="11"/>
      <c r="C96" t="s">
        <v>512</v>
      </c>
      <c r="E96">
        <v>128</v>
      </c>
      <c r="F96" s="7"/>
      <c r="G96" s="7"/>
      <c r="H96" t="s">
        <v>493</v>
      </c>
      <c r="J96">
        <v>58</v>
      </c>
      <c r="K96" s="7"/>
      <c r="L96" s="62"/>
      <c r="M96" s="62"/>
      <c r="N96" s="62"/>
      <c r="O96" s="62"/>
    </row>
    <row r="97" spans="2:20" x14ac:dyDescent="0.25">
      <c r="B97" s="62"/>
      <c r="C97" s="62"/>
      <c r="D97" s="62"/>
      <c r="E97" s="62"/>
      <c r="F97" s="62"/>
      <c r="G97" s="62"/>
      <c r="H97" s="7" t="s">
        <v>779</v>
      </c>
      <c r="I97" s="7"/>
      <c r="J97" s="7">
        <v>55</v>
      </c>
      <c r="K97" s="62"/>
      <c r="L97" s="62"/>
      <c r="M97" s="62"/>
      <c r="N97" s="62"/>
      <c r="O97" s="62"/>
    </row>
    <row r="98" spans="2:20" x14ac:dyDescent="0.25">
      <c r="B98" s="11" t="s">
        <v>586</v>
      </c>
      <c r="C98" s="7">
        <v>17</v>
      </c>
      <c r="D98" s="7" t="s">
        <v>741</v>
      </c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</row>
    <row r="99" spans="2:20" x14ac:dyDescent="0.25">
      <c r="B99" s="3"/>
      <c r="C99" s="7">
        <v>15</v>
      </c>
      <c r="D99" s="7" t="s">
        <v>702</v>
      </c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</row>
    <row r="100" spans="2:20" x14ac:dyDescent="0.25">
      <c r="B100" s="7"/>
      <c r="C100" s="7">
        <v>14</v>
      </c>
      <c r="D100" s="7" t="s">
        <v>587</v>
      </c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</row>
    <row r="101" spans="2:20" x14ac:dyDescent="0.25">
      <c r="B101" s="7"/>
      <c r="C101" s="7">
        <v>13</v>
      </c>
      <c r="D101" s="7" t="s">
        <v>596</v>
      </c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</row>
    <row r="102" spans="2:20" x14ac:dyDescent="0.25">
      <c r="C102" s="68"/>
      <c r="D102" s="69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</row>
    <row r="103" spans="2:20" x14ac:dyDescent="0.25">
      <c r="B103" s="13" t="s">
        <v>627</v>
      </c>
      <c r="C103">
        <v>72</v>
      </c>
      <c r="D103" s="7" t="s">
        <v>527</v>
      </c>
      <c r="I103">
        <v>28</v>
      </c>
      <c r="J103" s="7" t="s">
        <v>426</v>
      </c>
    </row>
    <row r="104" spans="2:20" x14ac:dyDescent="0.25">
      <c r="C104">
        <v>42</v>
      </c>
      <c r="D104" s="7" t="s">
        <v>353</v>
      </c>
      <c r="I104">
        <v>17</v>
      </c>
      <c r="J104" s="7" t="s">
        <v>71</v>
      </c>
    </row>
    <row r="105" spans="2:20" x14ac:dyDescent="0.25">
      <c r="C105">
        <v>29</v>
      </c>
      <c r="D105" s="7" t="s">
        <v>182</v>
      </c>
      <c r="I105">
        <v>13</v>
      </c>
      <c r="J105" s="7" t="s">
        <v>188</v>
      </c>
    </row>
    <row r="106" spans="2:20" x14ac:dyDescent="0.25">
      <c r="C106">
        <v>25</v>
      </c>
      <c r="D106" s="7" t="s">
        <v>406</v>
      </c>
      <c r="I106">
        <v>12</v>
      </c>
      <c r="J106" s="7" t="s">
        <v>213</v>
      </c>
    </row>
    <row r="108" spans="2:20" x14ac:dyDescent="0.25">
      <c r="B108" s="13" t="s">
        <v>468</v>
      </c>
      <c r="C108" s="7"/>
      <c r="D108" s="64"/>
      <c r="E108" s="63"/>
      <c r="F108" s="63"/>
      <c r="G108" s="63"/>
    </row>
    <row r="109" spans="2:20" x14ac:dyDescent="0.25">
      <c r="B109" s="11" t="s">
        <v>742</v>
      </c>
      <c r="C109" s="7" t="s">
        <v>743</v>
      </c>
      <c r="D109" s="64"/>
      <c r="E109" s="63"/>
      <c r="F109" s="63"/>
      <c r="G109" s="63"/>
    </row>
    <row r="110" spans="2:20" x14ac:dyDescent="0.25">
      <c r="B110" s="11" t="s">
        <v>640</v>
      </c>
      <c r="C110" s="7" t="s">
        <v>641</v>
      </c>
      <c r="D110" s="64"/>
      <c r="E110" s="63"/>
      <c r="F110" s="63"/>
      <c r="G110" s="63"/>
    </row>
    <row r="111" spans="2:20" x14ac:dyDescent="0.25">
      <c r="B111" s="11" t="s">
        <v>331</v>
      </c>
      <c r="C111" s="7" t="s">
        <v>619</v>
      </c>
      <c r="D111" s="63"/>
      <c r="E111" s="63"/>
      <c r="F111" s="63"/>
      <c r="G111" s="63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2:20" x14ac:dyDescent="0.25">
      <c r="B112" s="11" t="s">
        <v>424</v>
      </c>
      <c r="C112" s="7" t="s">
        <v>808</v>
      </c>
      <c r="D112" s="63"/>
      <c r="E112" s="63"/>
      <c r="F112" s="63"/>
      <c r="G112" s="63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2:20" x14ac:dyDescent="0.25">
      <c r="B113" s="11" t="s">
        <v>332</v>
      </c>
      <c r="C113" s="7" t="s">
        <v>780</v>
      </c>
      <c r="D113" s="63"/>
      <c r="E113" s="63"/>
      <c r="F113" s="63"/>
      <c r="G113" s="63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2:20" x14ac:dyDescent="0.25">
      <c r="B114" s="11" t="s">
        <v>333</v>
      </c>
      <c r="C114" s="7" t="s">
        <v>809</v>
      </c>
      <c r="D114" s="63"/>
      <c r="E114" s="63"/>
      <c r="F114" s="63"/>
      <c r="G114" s="63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2:20" x14ac:dyDescent="0.25">
      <c r="B115" s="11" t="s">
        <v>334</v>
      </c>
      <c r="C115" s="7" t="s">
        <v>744</v>
      </c>
      <c r="D115" s="63"/>
      <c r="E115" s="63"/>
      <c r="F115" s="63"/>
      <c r="G115" s="63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2:20" x14ac:dyDescent="0.25">
      <c r="B116" s="11"/>
      <c r="C116" s="7" t="s">
        <v>810</v>
      </c>
      <c r="D116" s="63"/>
      <c r="E116" s="63"/>
      <c r="F116" s="63"/>
      <c r="G116" s="63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2:20" x14ac:dyDescent="0.25">
      <c r="B117" s="11"/>
      <c r="C117" s="7"/>
      <c r="D117" s="63"/>
      <c r="E117" s="63"/>
      <c r="F117" s="63"/>
      <c r="G117" s="63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2:20" x14ac:dyDescent="0.25">
      <c r="B118" s="13" t="s">
        <v>469</v>
      </c>
      <c r="D118" s="48"/>
    </row>
    <row r="119" spans="2:20" x14ac:dyDescent="0.25">
      <c r="B119" s="11">
        <v>12</v>
      </c>
      <c r="C119" s="7" t="s">
        <v>487</v>
      </c>
      <c r="D119" s="7"/>
      <c r="E119" s="59">
        <v>2022</v>
      </c>
      <c r="F119" s="7" t="s">
        <v>751</v>
      </c>
    </row>
    <row r="120" spans="2:20" x14ac:dyDescent="0.25">
      <c r="B120" s="11">
        <v>9</v>
      </c>
      <c r="C120" s="7" t="s">
        <v>487</v>
      </c>
      <c r="D120" s="7"/>
      <c r="E120" s="59">
        <v>2017</v>
      </c>
      <c r="F120" s="7" t="s">
        <v>597</v>
      </c>
      <c r="G120" s="7"/>
      <c r="M120" s="5" t="s">
        <v>603</v>
      </c>
    </row>
    <row r="121" spans="2:20" x14ac:dyDescent="0.25">
      <c r="B121" s="11">
        <v>8</v>
      </c>
      <c r="C121" s="7" t="s">
        <v>487</v>
      </c>
      <c r="D121" s="7"/>
      <c r="E121" s="59">
        <v>2019</v>
      </c>
      <c r="F121" s="7" t="s">
        <v>637</v>
      </c>
      <c r="G121" s="7"/>
      <c r="H121" s="7"/>
      <c r="I121" s="7"/>
      <c r="J121" s="7"/>
      <c r="K121" s="7"/>
      <c r="L121" s="7"/>
      <c r="M121" s="5" t="s">
        <v>638</v>
      </c>
    </row>
    <row r="122" spans="2:20" x14ac:dyDescent="0.25">
      <c r="B122" s="11"/>
      <c r="C122" s="7" t="s">
        <v>487</v>
      </c>
      <c r="D122" s="7"/>
      <c r="E122" s="59">
        <v>2014</v>
      </c>
      <c r="F122" s="7" t="s">
        <v>533</v>
      </c>
      <c r="G122" s="7"/>
      <c r="H122" s="7"/>
      <c r="I122" s="7"/>
      <c r="J122" s="7"/>
      <c r="M122" s="7"/>
    </row>
    <row r="123" spans="2:20" x14ac:dyDescent="0.25">
      <c r="B123" s="11"/>
      <c r="C123" s="7" t="s">
        <v>406</v>
      </c>
      <c r="D123" s="7"/>
      <c r="E123" s="59" t="s">
        <v>750</v>
      </c>
      <c r="F123" s="7" t="s">
        <v>782</v>
      </c>
      <c r="G123" s="7"/>
      <c r="H123" s="7"/>
      <c r="I123" s="7"/>
      <c r="J123" s="7"/>
      <c r="M123" s="7"/>
    </row>
    <row r="124" spans="2:20" x14ac:dyDescent="0.25">
      <c r="B124" s="11">
        <v>5</v>
      </c>
      <c r="C124" s="7" t="s">
        <v>487</v>
      </c>
      <c r="D124" s="7"/>
      <c r="E124" s="59">
        <v>2023</v>
      </c>
      <c r="F124" s="7" t="s">
        <v>813</v>
      </c>
      <c r="G124" s="7"/>
      <c r="H124" s="7"/>
      <c r="I124" s="7"/>
      <c r="J124" s="7"/>
      <c r="M124" s="7"/>
    </row>
    <row r="125" spans="2:20" x14ac:dyDescent="0.25">
      <c r="B125" s="11"/>
      <c r="C125" s="7" t="s">
        <v>487</v>
      </c>
      <c r="D125" s="7"/>
      <c r="E125" s="59">
        <v>2023</v>
      </c>
      <c r="F125" s="7" t="s">
        <v>786</v>
      </c>
      <c r="G125" s="7"/>
      <c r="H125" s="7"/>
      <c r="I125" s="7"/>
      <c r="J125" s="7"/>
      <c r="M125" s="7"/>
    </row>
    <row r="126" spans="2:20" x14ac:dyDescent="0.25">
      <c r="B126" s="11"/>
      <c r="C126" s="7" t="s">
        <v>426</v>
      </c>
      <c r="D126" s="7"/>
      <c r="E126" s="59">
        <v>2023</v>
      </c>
      <c r="F126" s="7" t="s">
        <v>785</v>
      </c>
      <c r="G126" s="7"/>
      <c r="H126" s="7"/>
      <c r="I126" s="7"/>
      <c r="J126" s="7"/>
      <c r="M126" s="7"/>
    </row>
    <row r="127" spans="2:20" x14ac:dyDescent="0.25">
      <c r="B127" s="11"/>
      <c r="C127" s="7" t="s">
        <v>487</v>
      </c>
      <c r="D127" s="7"/>
      <c r="E127" s="59">
        <v>2018</v>
      </c>
      <c r="F127" s="7" t="s">
        <v>620</v>
      </c>
      <c r="G127" s="7"/>
      <c r="H127" s="7"/>
      <c r="I127" s="7"/>
      <c r="J127" s="7"/>
      <c r="M127" s="7"/>
    </row>
    <row r="128" spans="2:20" x14ac:dyDescent="0.25">
      <c r="B128" s="11"/>
      <c r="C128" s="7" t="s">
        <v>353</v>
      </c>
      <c r="D128" s="7"/>
      <c r="E128" s="59" t="s">
        <v>599</v>
      </c>
      <c r="F128" s="7" t="s">
        <v>598</v>
      </c>
      <c r="G128" s="7"/>
      <c r="H128" s="7"/>
      <c r="I128" s="7"/>
      <c r="J128" s="7"/>
      <c r="M128" s="7"/>
    </row>
    <row r="129" spans="2:16" x14ac:dyDescent="0.25">
      <c r="B129" s="11"/>
      <c r="C129" s="7" t="s">
        <v>353</v>
      </c>
      <c r="D129" s="7"/>
      <c r="E129" s="59">
        <v>2015</v>
      </c>
      <c r="F129" s="7" t="s">
        <v>549</v>
      </c>
      <c r="G129" s="7"/>
      <c r="H129" s="7"/>
      <c r="I129" s="7"/>
      <c r="J129" s="7"/>
      <c r="M129" s="7"/>
    </row>
    <row r="130" spans="2:16" x14ac:dyDescent="0.25">
      <c r="B130" s="11"/>
      <c r="C130" s="7" t="s">
        <v>406</v>
      </c>
      <c r="D130" s="7"/>
      <c r="E130" s="59">
        <v>2015</v>
      </c>
      <c r="F130" s="7" t="s">
        <v>548</v>
      </c>
      <c r="G130" s="7"/>
      <c r="H130" s="7"/>
      <c r="I130" s="7"/>
      <c r="J130" s="7"/>
      <c r="M130" s="7"/>
    </row>
    <row r="131" spans="2:16" x14ac:dyDescent="0.25">
      <c r="C131" s="7" t="s">
        <v>353</v>
      </c>
      <c r="D131" s="7"/>
      <c r="E131" s="59">
        <v>2012</v>
      </c>
      <c r="F131" s="7" t="s">
        <v>466</v>
      </c>
      <c r="G131" s="7"/>
      <c r="L131" s="15"/>
      <c r="M131" s="47"/>
      <c r="N131" s="15"/>
      <c r="O131" s="15"/>
      <c r="P131" s="15"/>
    </row>
    <row r="132" spans="2:16" x14ac:dyDescent="0.25">
      <c r="C132" s="7" t="s">
        <v>353</v>
      </c>
      <c r="D132" s="7"/>
      <c r="E132" s="61" t="s">
        <v>622</v>
      </c>
      <c r="F132" s="7" t="s">
        <v>467</v>
      </c>
      <c r="G132" s="7"/>
      <c r="L132" s="15"/>
      <c r="M132" s="47"/>
      <c r="N132" s="45"/>
      <c r="O132" s="15"/>
      <c r="P132" s="15"/>
    </row>
    <row r="133" spans="2:16" x14ac:dyDescent="0.25">
      <c r="C133" s="7" t="s">
        <v>188</v>
      </c>
      <c r="D133" s="7"/>
      <c r="E133" s="59">
        <v>2002</v>
      </c>
      <c r="F133" s="7" t="s">
        <v>285</v>
      </c>
      <c r="G133" s="7"/>
    </row>
    <row r="134" spans="2:16" x14ac:dyDescent="0.25">
      <c r="C134" s="7" t="s">
        <v>740</v>
      </c>
      <c r="D134" s="7"/>
      <c r="E134" s="59">
        <v>2022</v>
      </c>
      <c r="F134" s="7" t="s">
        <v>748</v>
      </c>
      <c r="G134" s="7"/>
      <c r="H134" s="7"/>
    </row>
    <row r="135" spans="2:16" x14ac:dyDescent="0.25">
      <c r="C135" s="7" t="s">
        <v>740</v>
      </c>
      <c r="D135" s="7"/>
      <c r="E135" s="59">
        <v>2022</v>
      </c>
      <c r="F135" s="7" t="s">
        <v>749</v>
      </c>
      <c r="G135" s="7"/>
      <c r="H135" s="7"/>
    </row>
    <row r="136" spans="2:16" x14ac:dyDescent="0.25">
      <c r="C136" s="7" t="s">
        <v>745</v>
      </c>
      <c r="D136" s="7"/>
      <c r="E136" s="59" t="s">
        <v>746</v>
      </c>
      <c r="F136" s="7" t="s">
        <v>747</v>
      </c>
      <c r="G136" s="7"/>
      <c r="H136" s="7"/>
    </row>
    <row r="137" spans="2:16" x14ac:dyDescent="0.25">
      <c r="B137">
        <v>4</v>
      </c>
      <c r="C137" s="7" t="s">
        <v>781</v>
      </c>
      <c r="D137" s="7"/>
      <c r="E137" s="59">
        <v>2023</v>
      </c>
      <c r="F137" s="7" t="s">
        <v>783</v>
      </c>
      <c r="G137" s="7"/>
      <c r="H137" s="7"/>
    </row>
    <row r="138" spans="2:16" x14ac:dyDescent="0.25">
      <c r="C138" s="7" t="s">
        <v>426</v>
      </c>
      <c r="D138" s="7"/>
      <c r="E138" s="59">
        <v>2023</v>
      </c>
      <c r="F138" s="7" t="s">
        <v>784</v>
      </c>
      <c r="G138" s="7"/>
      <c r="H138" s="7"/>
    </row>
    <row r="139" spans="2:16" x14ac:dyDescent="0.25">
      <c r="C139" s="7" t="s">
        <v>487</v>
      </c>
      <c r="D139" s="7"/>
      <c r="E139" s="59">
        <v>2021</v>
      </c>
      <c r="F139" s="7" t="s">
        <v>711</v>
      </c>
      <c r="G139" s="7"/>
    </row>
    <row r="140" spans="2:16" x14ac:dyDescent="0.25">
      <c r="C140" s="7" t="s">
        <v>426</v>
      </c>
      <c r="D140" s="7"/>
      <c r="E140" s="59">
        <v>2018</v>
      </c>
      <c r="F140" s="7" t="s">
        <v>621</v>
      </c>
      <c r="G140" s="7"/>
    </row>
    <row r="141" spans="2:16" x14ac:dyDescent="0.25">
      <c r="C141" s="7" t="s">
        <v>487</v>
      </c>
      <c r="D141" s="7"/>
      <c r="E141" s="59">
        <v>2016</v>
      </c>
      <c r="F141" s="7" t="s">
        <v>565</v>
      </c>
      <c r="G141" s="7"/>
    </row>
    <row r="142" spans="2:16" x14ac:dyDescent="0.25">
      <c r="C142" s="7" t="s">
        <v>353</v>
      </c>
      <c r="D142" s="7"/>
      <c r="E142" s="59">
        <v>2011</v>
      </c>
      <c r="F142" s="7" t="s">
        <v>450</v>
      </c>
      <c r="G142" s="7"/>
    </row>
    <row r="143" spans="2:16" x14ac:dyDescent="0.25">
      <c r="C143" s="7" t="s">
        <v>406</v>
      </c>
      <c r="D143" s="7"/>
      <c r="E143" s="60" t="s">
        <v>525</v>
      </c>
      <c r="F143" s="7" t="s">
        <v>524</v>
      </c>
      <c r="G143" s="7"/>
      <c r="J143" s="43" t="s">
        <v>448</v>
      </c>
    </row>
    <row r="144" spans="2:16" x14ac:dyDescent="0.25">
      <c r="C144" s="7" t="s">
        <v>426</v>
      </c>
      <c r="D144" s="7"/>
      <c r="E144" s="59">
        <v>2010</v>
      </c>
      <c r="F144" s="7" t="s">
        <v>427</v>
      </c>
      <c r="G144" s="7"/>
    </row>
    <row r="145" spans="2:9" x14ac:dyDescent="0.25">
      <c r="C145" s="7" t="s">
        <v>353</v>
      </c>
      <c r="D145" s="7"/>
      <c r="E145" s="60" t="s">
        <v>372</v>
      </c>
      <c r="F145" s="7" t="s">
        <v>373</v>
      </c>
      <c r="G145" s="7"/>
    </row>
    <row r="146" spans="2:9" x14ac:dyDescent="0.25">
      <c r="C146" s="7" t="s">
        <v>188</v>
      </c>
      <c r="D146" s="7"/>
      <c r="E146" s="59">
        <v>2007</v>
      </c>
      <c r="F146" s="7" t="s">
        <v>351</v>
      </c>
      <c r="G146" s="7"/>
    </row>
    <row r="147" spans="2:9" x14ac:dyDescent="0.25">
      <c r="C147" s="7" t="s">
        <v>353</v>
      </c>
      <c r="D147" s="7"/>
      <c r="E147" s="60" t="s">
        <v>362</v>
      </c>
      <c r="F147" s="7" t="s">
        <v>363</v>
      </c>
      <c r="G147" s="7"/>
    </row>
    <row r="148" spans="2:9" x14ac:dyDescent="0.25">
      <c r="C148" s="7" t="s">
        <v>302</v>
      </c>
      <c r="D148" s="7"/>
      <c r="E148" s="59">
        <v>2006</v>
      </c>
      <c r="F148" s="7" t="s">
        <v>303</v>
      </c>
      <c r="G148" s="7"/>
    </row>
    <row r="149" spans="2:9" x14ac:dyDescent="0.25">
      <c r="C149" s="7" t="s">
        <v>71</v>
      </c>
      <c r="D149" s="7"/>
      <c r="E149" s="59">
        <v>2004</v>
      </c>
      <c r="F149" s="7" t="s">
        <v>287</v>
      </c>
      <c r="G149" s="7"/>
    </row>
    <row r="150" spans="2:9" x14ac:dyDescent="0.25">
      <c r="C150" s="7" t="s">
        <v>182</v>
      </c>
      <c r="D150" s="7"/>
      <c r="E150" s="59">
        <v>2003</v>
      </c>
      <c r="F150" s="7" t="s">
        <v>286</v>
      </c>
      <c r="G150" s="7"/>
    </row>
    <row r="151" spans="2:9" x14ac:dyDescent="0.25">
      <c r="C151" s="7"/>
      <c r="D151" s="7"/>
      <c r="E151" s="59"/>
      <c r="F151" s="7"/>
      <c r="G151" s="7"/>
    </row>
    <row r="152" spans="2:9" x14ac:dyDescent="0.25">
      <c r="B152" s="13" t="s">
        <v>812</v>
      </c>
      <c r="C152" s="48" t="s">
        <v>527</v>
      </c>
      <c r="D152" s="48"/>
      <c r="E152" s="66">
        <v>2024</v>
      </c>
      <c r="F152" s="48" t="s">
        <v>811</v>
      </c>
      <c r="G152" s="7"/>
    </row>
    <row r="153" spans="2:9" x14ac:dyDescent="0.25">
      <c r="C153" s="7" t="s">
        <v>487</v>
      </c>
      <c r="D153" s="7"/>
      <c r="E153" s="59">
        <v>2013</v>
      </c>
      <c r="F153" s="7" t="s">
        <v>488</v>
      </c>
      <c r="G153" s="7"/>
      <c r="I153" s="5" t="s">
        <v>604</v>
      </c>
    </row>
    <row r="154" spans="2:9" x14ac:dyDescent="0.25">
      <c r="C154" s="7" t="s">
        <v>182</v>
      </c>
      <c r="D154" s="7"/>
      <c r="E154" s="59">
        <v>2011</v>
      </c>
      <c r="F154" s="7" t="s">
        <v>449</v>
      </c>
      <c r="I154" s="5" t="s">
        <v>605</v>
      </c>
    </row>
    <row r="155" spans="2:9" x14ac:dyDescent="0.25">
      <c r="C155" s="7" t="s">
        <v>425</v>
      </c>
      <c r="D155" s="7"/>
      <c r="E155" s="59">
        <v>2010</v>
      </c>
      <c r="F155" s="7" t="s">
        <v>447</v>
      </c>
      <c r="I155" s="5" t="s">
        <v>606</v>
      </c>
    </row>
    <row r="156" spans="2:9" x14ac:dyDescent="0.25">
      <c r="E156" s="59"/>
    </row>
    <row r="157" spans="2:9" x14ac:dyDescent="0.25">
      <c r="B157" s="13" t="s">
        <v>206</v>
      </c>
      <c r="D157" s="48"/>
    </row>
    <row r="158" spans="2:9" x14ac:dyDescent="0.25">
      <c r="B158" s="11">
        <v>30</v>
      </c>
      <c r="C158" s="7" t="s">
        <v>787</v>
      </c>
      <c r="D158" s="48"/>
    </row>
    <row r="159" spans="2:9" x14ac:dyDescent="0.25">
      <c r="B159" s="11">
        <v>27</v>
      </c>
      <c r="C159" s="7" t="s">
        <v>451</v>
      </c>
    </row>
    <row r="160" spans="2:9" x14ac:dyDescent="0.25">
      <c r="B160" s="11">
        <v>26</v>
      </c>
      <c r="C160" s="7" t="s">
        <v>743</v>
      </c>
    </row>
    <row r="161" spans="2:14" x14ac:dyDescent="0.25">
      <c r="B161" s="11">
        <v>22</v>
      </c>
      <c r="C161" s="7" t="s">
        <v>571</v>
      </c>
    </row>
    <row r="162" spans="2:14" x14ac:dyDescent="0.25">
      <c r="B162" s="11">
        <v>21</v>
      </c>
      <c r="C162" s="7" t="s">
        <v>703</v>
      </c>
      <c r="D162" s="7"/>
      <c r="E162" s="7"/>
      <c r="F162" s="7"/>
      <c r="G162" s="7"/>
    </row>
    <row r="163" spans="2:14" x14ac:dyDescent="0.25">
      <c r="B163" s="11">
        <v>20</v>
      </c>
      <c r="C163" s="7" t="s">
        <v>690</v>
      </c>
      <c r="D163" s="7"/>
      <c r="E163" s="7"/>
      <c r="F163" s="7"/>
      <c r="G163" s="7"/>
    </row>
    <row r="164" spans="2:14" x14ac:dyDescent="0.25">
      <c r="B164" s="11">
        <v>19</v>
      </c>
      <c r="C164" s="7" t="s">
        <v>814</v>
      </c>
      <c r="D164" s="7"/>
      <c r="E164" s="7"/>
      <c r="F164" s="7"/>
      <c r="G164" s="7"/>
    </row>
    <row r="165" spans="2:14" x14ac:dyDescent="0.25">
      <c r="B165" s="11">
        <v>18</v>
      </c>
      <c r="C165" s="7" t="s">
        <v>579</v>
      </c>
      <c r="D165" s="7"/>
      <c r="E165" s="7"/>
      <c r="F165" s="7"/>
      <c r="G165" s="7"/>
      <c r="N165" s="45"/>
    </row>
    <row r="166" spans="2:14" x14ac:dyDescent="0.25">
      <c r="B166" s="11">
        <v>17</v>
      </c>
      <c r="C166" s="7" t="s">
        <v>815</v>
      </c>
      <c r="D166" s="7"/>
      <c r="E166" s="7"/>
      <c r="F166" s="7"/>
      <c r="G166" s="7"/>
      <c r="N166" s="45"/>
    </row>
    <row r="167" spans="2:14" x14ac:dyDescent="0.25">
      <c r="B167" s="11">
        <v>16</v>
      </c>
      <c r="C167" s="7" t="s">
        <v>816</v>
      </c>
      <c r="D167" s="7"/>
      <c r="E167" s="7"/>
      <c r="F167" s="7"/>
      <c r="G167" s="7"/>
      <c r="N167" s="45"/>
    </row>
    <row r="168" spans="2:14" x14ac:dyDescent="0.25">
      <c r="B168" s="11">
        <v>15</v>
      </c>
      <c r="C168" s="7" t="s">
        <v>642</v>
      </c>
    </row>
    <row r="169" spans="2:14" x14ac:dyDescent="0.25">
      <c r="B169" s="11">
        <v>14</v>
      </c>
      <c r="C169" s="7" t="s">
        <v>631</v>
      </c>
      <c r="D169" s="7"/>
      <c r="E169" s="7"/>
      <c r="F169" s="7"/>
      <c r="G169" s="7"/>
      <c r="H169" s="7"/>
      <c r="I169" s="7"/>
      <c r="J169" s="7"/>
      <c r="K169" s="7"/>
      <c r="L169" s="7"/>
    </row>
    <row r="170" spans="2:14" x14ac:dyDescent="0.25">
      <c r="B170" s="11">
        <v>13</v>
      </c>
      <c r="C170" s="7" t="s">
        <v>624</v>
      </c>
      <c r="D170" s="7"/>
      <c r="E170" s="7"/>
      <c r="F170" s="7"/>
      <c r="G170" s="7"/>
      <c r="H170" s="7"/>
      <c r="I170" s="7"/>
      <c r="J170" s="7"/>
      <c r="K170" s="7"/>
      <c r="L170" s="7"/>
    </row>
    <row r="171" spans="2:14" x14ac:dyDescent="0.25">
      <c r="B171" s="11">
        <v>12</v>
      </c>
      <c r="C171" s="7" t="s">
        <v>632</v>
      </c>
      <c r="D171" s="7"/>
      <c r="E171" s="7"/>
      <c r="F171" s="7"/>
      <c r="G171" s="7"/>
      <c r="H171" s="7"/>
      <c r="I171" s="7"/>
      <c r="J171" s="7"/>
      <c r="K171" s="7"/>
      <c r="L171" s="7"/>
    </row>
    <row r="172" spans="2:14" x14ac:dyDescent="0.25">
      <c r="B172" s="11">
        <v>11</v>
      </c>
      <c r="C172" s="7" t="s">
        <v>817</v>
      </c>
      <c r="D172" s="7"/>
      <c r="E172" s="7"/>
      <c r="F172" s="7"/>
      <c r="G172" s="7"/>
      <c r="H172" s="7"/>
      <c r="I172" s="7"/>
      <c r="J172" s="7"/>
      <c r="K172" s="7"/>
      <c r="L172" s="7"/>
    </row>
    <row r="173" spans="2:14" x14ac:dyDescent="0.25">
      <c r="B173" s="11">
        <v>10</v>
      </c>
      <c r="C173" s="7" t="s">
        <v>630</v>
      </c>
      <c r="D173" s="7"/>
      <c r="E173" s="7"/>
      <c r="F173" s="7"/>
      <c r="G173" s="7"/>
      <c r="H173" s="7"/>
      <c r="I173" s="7"/>
      <c r="J173" s="7"/>
      <c r="K173" s="7"/>
      <c r="L173" s="7"/>
    </row>
    <row r="174" spans="2:14" x14ac:dyDescent="0.25">
      <c r="B174" s="11"/>
      <c r="C174" s="7"/>
      <c r="D174" s="7"/>
      <c r="E174" s="7"/>
      <c r="F174" s="7"/>
      <c r="G174" s="7"/>
      <c r="H174" s="7"/>
      <c r="I174" s="7"/>
      <c r="J174" s="7"/>
      <c r="K174" s="7"/>
      <c r="L174" s="7"/>
    </row>
    <row r="175" spans="2:14" x14ac:dyDescent="0.25">
      <c r="B175" s="13" t="s">
        <v>204</v>
      </c>
    </row>
    <row r="176" spans="2:14" x14ac:dyDescent="0.25">
      <c r="B176" s="11" t="s">
        <v>712</v>
      </c>
      <c r="C176" s="7" t="s">
        <v>819</v>
      </c>
      <c r="D176" s="7"/>
      <c r="E176" s="7"/>
      <c r="F176" s="7"/>
      <c r="G176" s="7"/>
      <c r="H176" s="7"/>
      <c r="I176" s="7"/>
      <c r="J176" s="7"/>
      <c r="K176" s="7"/>
    </row>
    <row r="177" spans="2:18" x14ac:dyDescent="0.25">
      <c r="B177" s="11" t="s">
        <v>820</v>
      </c>
      <c r="C177" s="7" t="s">
        <v>821</v>
      </c>
      <c r="D177" s="7"/>
      <c r="E177" s="7"/>
      <c r="F177" s="7"/>
      <c r="G177" s="7"/>
      <c r="H177" s="7"/>
      <c r="I177" s="7"/>
      <c r="J177" s="7"/>
      <c r="K177" s="7"/>
    </row>
    <row r="178" spans="2:18" x14ac:dyDescent="0.25">
      <c r="B178" s="11" t="s">
        <v>763</v>
      </c>
      <c r="C178" s="7" t="s">
        <v>822</v>
      </c>
      <c r="D178" s="7"/>
      <c r="E178" s="7"/>
      <c r="F178" s="7"/>
      <c r="G178" s="7"/>
      <c r="H178" s="7"/>
      <c r="I178" s="7"/>
      <c r="J178" s="7"/>
      <c r="K178" s="7"/>
    </row>
    <row r="179" spans="2:18" x14ac:dyDescent="0.25">
      <c r="B179" s="11" t="s">
        <v>453</v>
      </c>
      <c r="C179" s="7" t="s">
        <v>534</v>
      </c>
      <c r="D179" s="7"/>
      <c r="E179" s="7"/>
      <c r="F179" s="7"/>
      <c r="G179" s="7"/>
      <c r="H179" s="7"/>
      <c r="I179" s="7"/>
      <c r="J179" s="7"/>
      <c r="K179" s="7"/>
    </row>
    <row r="180" spans="2:18" x14ac:dyDescent="0.25">
      <c r="B180" s="11"/>
      <c r="C180" s="7" t="s">
        <v>823</v>
      </c>
      <c r="D180" s="7"/>
      <c r="E180" s="7"/>
      <c r="F180" s="7"/>
      <c r="G180" s="7"/>
      <c r="H180" s="7"/>
      <c r="I180" s="7"/>
      <c r="J180" s="7"/>
      <c r="K180" s="7"/>
    </row>
    <row r="181" spans="2:18" x14ac:dyDescent="0.25">
      <c r="B181" s="11" t="s">
        <v>205</v>
      </c>
      <c r="C181" s="7" t="s">
        <v>214</v>
      </c>
      <c r="D181" s="7"/>
      <c r="E181" s="7"/>
      <c r="F181" s="7"/>
      <c r="G181" s="7"/>
      <c r="H181" s="7"/>
      <c r="I181" s="7"/>
      <c r="J181" s="7"/>
      <c r="K181" s="7"/>
      <c r="R181" s="45"/>
    </row>
    <row r="182" spans="2:18" x14ac:dyDescent="0.25">
      <c r="B182" s="11"/>
      <c r="C182" s="7" t="s">
        <v>818</v>
      </c>
      <c r="D182" s="7"/>
      <c r="E182" s="7"/>
      <c r="F182" s="7"/>
      <c r="G182" s="7"/>
      <c r="H182" s="7"/>
      <c r="I182" s="7"/>
      <c r="J182" s="7"/>
      <c r="K182" s="7"/>
    </row>
    <row r="183" spans="2:18" x14ac:dyDescent="0.25">
      <c r="B183" s="7"/>
    </row>
    <row r="184" spans="2:18" x14ac:dyDescent="0.25">
      <c r="B184" s="13" t="s">
        <v>354</v>
      </c>
    </row>
    <row r="185" spans="2:18" x14ac:dyDescent="0.25">
      <c r="B185" s="11"/>
      <c r="C185">
        <v>196</v>
      </c>
      <c r="D185" t="s">
        <v>527</v>
      </c>
      <c r="G185" s="11"/>
      <c r="H185" s="27"/>
      <c r="I185">
        <v>33</v>
      </c>
      <c r="J185" t="s">
        <v>755</v>
      </c>
      <c r="N185">
        <v>18</v>
      </c>
      <c r="O185" t="s">
        <v>195</v>
      </c>
    </row>
    <row r="186" spans="2:18" x14ac:dyDescent="0.25">
      <c r="B186" s="11"/>
      <c r="C186">
        <v>177</v>
      </c>
      <c r="D186" t="s">
        <v>353</v>
      </c>
      <c r="G186" s="11"/>
      <c r="H186" s="27"/>
      <c r="I186">
        <v>33</v>
      </c>
      <c r="J186" t="s">
        <v>72</v>
      </c>
      <c r="N186">
        <v>18</v>
      </c>
      <c r="O186" t="s">
        <v>71</v>
      </c>
    </row>
    <row r="187" spans="2:18" x14ac:dyDescent="0.25">
      <c r="B187" s="11"/>
      <c r="C187">
        <v>124</v>
      </c>
      <c r="D187" t="s">
        <v>426</v>
      </c>
      <c r="G187" s="11"/>
      <c r="H187" s="27"/>
      <c r="I187">
        <v>31</v>
      </c>
      <c r="J187" t="s">
        <v>73</v>
      </c>
      <c r="N187">
        <v>18</v>
      </c>
      <c r="O187" t="s">
        <v>75</v>
      </c>
    </row>
    <row r="188" spans="2:18" x14ac:dyDescent="0.25">
      <c r="B188" s="11"/>
      <c r="C188">
        <v>87</v>
      </c>
      <c r="D188" t="s">
        <v>182</v>
      </c>
      <c r="G188" s="11"/>
      <c r="H188" s="27"/>
      <c r="I188">
        <v>28</v>
      </c>
      <c r="J188" t="s">
        <v>213</v>
      </c>
      <c r="N188">
        <v>17</v>
      </c>
      <c r="O188" t="s">
        <v>76</v>
      </c>
    </row>
    <row r="189" spans="2:18" x14ac:dyDescent="0.25">
      <c r="B189" s="11"/>
      <c r="C189">
        <v>75</v>
      </c>
      <c r="D189" t="s">
        <v>406</v>
      </c>
      <c r="G189" s="11"/>
      <c r="H189" s="27"/>
      <c r="I189">
        <v>24</v>
      </c>
      <c r="J189" t="s">
        <v>625</v>
      </c>
      <c r="N189">
        <v>17</v>
      </c>
      <c r="O189" s="7" t="s">
        <v>576</v>
      </c>
    </row>
    <row r="190" spans="2:18" x14ac:dyDescent="0.25">
      <c r="B190" s="11"/>
      <c r="C190">
        <v>67</v>
      </c>
      <c r="D190" t="s">
        <v>7</v>
      </c>
      <c r="G190" s="11"/>
      <c r="H190" s="27"/>
      <c r="I190">
        <v>21</v>
      </c>
      <c r="J190" s="7" t="s">
        <v>429</v>
      </c>
      <c r="N190">
        <v>16</v>
      </c>
      <c r="O190" t="s">
        <v>188</v>
      </c>
    </row>
    <row r="191" spans="2:18" x14ac:dyDescent="0.25">
      <c r="B191" s="11"/>
      <c r="C191">
        <v>48</v>
      </c>
      <c r="D191" t="s">
        <v>8</v>
      </c>
      <c r="G191" s="11"/>
      <c r="H191" s="27"/>
      <c r="N191">
        <v>15</v>
      </c>
      <c r="O191" t="s">
        <v>302</v>
      </c>
    </row>
    <row r="193" spans="2:3" x14ac:dyDescent="0.25">
      <c r="B193" s="13" t="s">
        <v>37</v>
      </c>
      <c r="C193" t="s">
        <v>145</v>
      </c>
    </row>
    <row r="194" spans="2:3" x14ac:dyDescent="0.25">
      <c r="B194" s="11"/>
      <c r="C194" t="s">
        <v>215</v>
      </c>
    </row>
    <row r="195" spans="2:3" x14ac:dyDescent="0.25">
      <c r="B195" s="11"/>
      <c r="C195" s="7" t="s">
        <v>572</v>
      </c>
    </row>
    <row r="196" spans="2:3" x14ac:dyDescent="0.25">
      <c r="B196" s="11"/>
      <c r="C196" s="7" t="s">
        <v>573</v>
      </c>
    </row>
    <row r="197" spans="2:3" x14ac:dyDescent="0.25">
      <c r="B197" s="11"/>
      <c r="C197" s="7" t="s">
        <v>428</v>
      </c>
    </row>
    <row r="198" spans="2:3" x14ac:dyDescent="0.25">
      <c r="B198" s="11"/>
      <c r="C198" s="7" t="s">
        <v>713</v>
      </c>
    </row>
    <row r="199" spans="2:3" x14ac:dyDescent="0.25">
      <c r="B199" s="11"/>
      <c r="C199" s="7" t="s">
        <v>452</v>
      </c>
    </row>
    <row r="200" spans="2:3" x14ac:dyDescent="0.25">
      <c r="B200" s="11"/>
      <c r="C200" s="7" t="s">
        <v>371</v>
      </c>
    </row>
    <row r="201" spans="2:3" x14ac:dyDescent="0.25">
      <c r="B201" s="11"/>
      <c r="C201" s="48" t="s">
        <v>824</v>
      </c>
    </row>
    <row r="202" spans="2:3" x14ac:dyDescent="0.25">
      <c r="B202" s="11"/>
      <c r="C202" s="48" t="s">
        <v>825</v>
      </c>
    </row>
    <row r="203" spans="2:3" x14ac:dyDescent="0.25">
      <c r="B203" s="11"/>
      <c r="C203" s="7" t="s">
        <v>714</v>
      </c>
    </row>
    <row r="204" spans="2:3" x14ac:dyDescent="0.25">
      <c r="B204" s="7"/>
      <c r="C204" t="s">
        <v>175</v>
      </c>
    </row>
    <row r="205" spans="2:3" x14ac:dyDescent="0.25">
      <c r="C205" t="s">
        <v>82</v>
      </c>
    </row>
    <row r="206" spans="2:3" x14ac:dyDescent="0.25">
      <c r="C206" t="s">
        <v>38</v>
      </c>
    </row>
    <row r="207" spans="2:3" x14ac:dyDescent="0.25">
      <c r="C207" t="s">
        <v>144</v>
      </c>
    </row>
    <row r="209" spans="2:10" x14ac:dyDescent="0.25">
      <c r="B209" s="13" t="s">
        <v>462</v>
      </c>
      <c r="C209" t="s">
        <v>216</v>
      </c>
    </row>
    <row r="210" spans="2:10" x14ac:dyDescent="0.25">
      <c r="B210" s="19"/>
      <c r="C210" t="s">
        <v>217</v>
      </c>
    </row>
    <row r="211" spans="2:10" x14ac:dyDescent="0.25">
      <c r="B211" s="19"/>
      <c r="C211" s="15" t="s">
        <v>218</v>
      </c>
    </row>
    <row r="212" spans="2:10" x14ac:dyDescent="0.25">
      <c r="B212" s="19"/>
      <c r="C212" s="15" t="s">
        <v>583</v>
      </c>
    </row>
    <row r="213" spans="2:10" x14ac:dyDescent="0.25">
      <c r="B213" s="19"/>
      <c r="C213" s="15" t="s">
        <v>584</v>
      </c>
    </row>
    <row r="214" spans="2:10" x14ac:dyDescent="0.25">
      <c r="B214" s="19"/>
      <c r="C214" t="s">
        <v>176</v>
      </c>
    </row>
    <row r="215" spans="2:10" x14ac:dyDescent="0.25">
      <c r="B215" s="19"/>
      <c r="C215" t="s">
        <v>147</v>
      </c>
    </row>
    <row r="216" spans="2:10" x14ac:dyDescent="0.25">
      <c r="B216" s="19"/>
    </row>
    <row r="217" spans="2:10" x14ac:dyDescent="0.25">
      <c r="B217" s="13" t="s">
        <v>46</v>
      </c>
      <c r="C217" s="7" t="s">
        <v>518</v>
      </c>
      <c r="G217" s="48"/>
      <c r="J217" s="7" t="s">
        <v>753</v>
      </c>
    </row>
    <row r="218" spans="2:10" x14ac:dyDescent="0.25">
      <c r="B218" s="11"/>
      <c r="C218" s="7" t="s">
        <v>536</v>
      </c>
      <c r="J218" s="48" t="s">
        <v>836</v>
      </c>
    </row>
    <row r="219" spans="2:10" x14ac:dyDescent="0.25">
      <c r="B219" s="11"/>
      <c r="C219" s="7" t="s">
        <v>754</v>
      </c>
      <c r="J219" t="s">
        <v>48</v>
      </c>
    </row>
    <row r="220" spans="2:10" x14ac:dyDescent="0.25">
      <c r="B220" s="11"/>
      <c r="C220" s="48" t="s">
        <v>827</v>
      </c>
      <c r="J220" s="7" t="s">
        <v>356</v>
      </c>
    </row>
    <row r="221" spans="2:10" x14ac:dyDescent="0.25">
      <c r="B221" s="11"/>
      <c r="C221" s="7" t="s">
        <v>788</v>
      </c>
      <c r="J221" s="48" t="s">
        <v>828</v>
      </c>
    </row>
    <row r="222" spans="2:10" x14ac:dyDescent="0.25">
      <c r="B222" s="11"/>
      <c r="C222" s="7" t="s">
        <v>535</v>
      </c>
      <c r="J222" t="s">
        <v>398</v>
      </c>
    </row>
    <row r="223" spans="2:10" x14ac:dyDescent="0.25">
      <c r="B223" s="11"/>
      <c r="C223" s="7" t="s">
        <v>826</v>
      </c>
      <c r="J223" s="7" t="s">
        <v>715</v>
      </c>
    </row>
    <row r="224" spans="2:10" x14ac:dyDescent="0.25">
      <c r="B224" s="11"/>
      <c r="C224" s="7" t="s">
        <v>368</v>
      </c>
      <c r="J224" t="s">
        <v>83</v>
      </c>
    </row>
    <row r="225" spans="2:14" x14ac:dyDescent="0.25">
      <c r="B225" s="11"/>
      <c r="C225" s="7" t="s">
        <v>519</v>
      </c>
      <c r="J225" t="s">
        <v>49</v>
      </c>
    </row>
    <row r="226" spans="2:14" x14ac:dyDescent="0.25">
      <c r="B226" s="11"/>
      <c r="C226" t="s">
        <v>228</v>
      </c>
    </row>
    <row r="227" spans="2:14" x14ac:dyDescent="0.25">
      <c r="B227" s="11"/>
    </row>
    <row r="228" spans="2:14" x14ac:dyDescent="0.25">
      <c r="C228" s="48"/>
    </row>
    <row r="229" spans="2:14" x14ac:dyDescent="0.25">
      <c r="B229" s="19" t="s">
        <v>74</v>
      </c>
      <c r="F229" s="48"/>
    </row>
    <row r="230" spans="2:14" x14ac:dyDescent="0.25">
      <c r="B230">
        <v>1998</v>
      </c>
      <c r="C230">
        <v>17</v>
      </c>
      <c r="D230" t="s">
        <v>7</v>
      </c>
      <c r="L230">
        <v>2011</v>
      </c>
      <c r="M230" s="7">
        <v>24</v>
      </c>
      <c r="N230" s="7" t="s">
        <v>353</v>
      </c>
    </row>
    <row r="231" spans="2:14" x14ac:dyDescent="0.25">
      <c r="C231">
        <v>11</v>
      </c>
      <c r="D231" t="s">
        <v>75</v>
      </c>
      <c r="M231" s="7">
        <v>21</v>
      </c>
      <c r="N231" s="7" t="s">
        <v>436</v>
      </c>
    </row>
    <row r="232" spans="2:14" x14ac:dyDescent="0.25">
      <c r="B232">
        <v>1999</v>
      </c>
      <c r="C232">
        <v>13</v>
      </c>
      <c r="D232" t="s">
        <v>9</v>
      </c>
      <c r="M232" s="7">
        <v>13</v>
      </c>
      <c r="N232" s="7" t="s">
        <v>183</v>
      </c>
    </row>
    <row r="233" spans="2:14" x14ac:dyDescent="0.25">
      <c r="C233">
        <v>12</v>
      </c>
      <c r="D233" t="s">
        <v>76</v>
      </c>
      <c r="L233">
        <v>2012</v>
      </c>
      <c r="M233" s="7">
        <v>13</v>
      </c>
      <c r="N233" s="7" t="s">
        <v>476</v>
      </c>
    </row>
    <row r="234" spans="2:14" x14ac:dyDescent="0.25">
      <c r="C234">
        <v>10</v>
      </c>
      <c r="D234" t="s">
        <v>77</v>
      </c>
      <c r="M234" s="7">
        <v>11</v>
      </c>
      <c r="N234" s="7" t="s">
        <v>475</v>
      </c>
    </row>
    <row r="235" spans="2:14" x14ac:dyDescent="0.25">
      <c r="B235">
        <v>2000</v>
      </c>
      <c r="C235">
        <v>11</v>
      </c>
      <c r="D235" t="s">
        <v>76</v>
      </c>
      <c r="L235">
        <v>2013</v>
      </c>
      <c r="M235" s="7">
        <v>20</v>
      </c>
      <c r="N235" s="7" t="s">
        <v>499</v>
      </c>
    </row>
    <row r="236" spans="2:14" x14ac:dyDescent="0.25">
      <c r="B236">
        <v>2001</v>
      </c>
      <c r="C236">
        <v>11</v>
      </c>
      <c r="D236" t="s">
        <v>78</v>
      </c>
      <c r="M236" s="7">
        <v>19</v>
      </c>
      <c r="N236" s="7" t="s">
        <v>520</v>
      </c>
    </row>
    <row r="237" spans="2:14" x14ac:dyDescent="0.25">
      <c r="B237">
        <v>2002</v>
      </c>
      <c r="D237" t="s">
        <v>86</v>
      </c>
      <c r="M237">
        <v>10</v>
      </c>
      <c r="N237" s="7" t="s">
        <v>501</v>
      </c>
    </row>
    <row r="238" spans="2:14" x14ac:dyDescent="0.25">
      <c r="B238">
        <v>2003</v>
      </c>
      <c r="C238">
        <v>22</v>
      </c>
      <c r="D238" t="s">
        <v>71</v>
      </c>
      <c r="L238">
        <v>2014</v>
      </c>
      <c r="M238">
        <v>17</v>
      </c>
      <c r="N238" s="7" t="s">
        <v>520</v>
      </c>
    </row>
    <row r="239" spans="2:14" x14ac:dyDescent="0.25">
      <c r="C239">
        <v>18</v>
      </c>
      <c r="D239" t="s">
        <v>182</v>
      </c>
      <c r="M239">
        <v>13</v>
      </c>
      <c r="N239" s="7" t="s">
        <v>500</v>
      </c>
    </row>
    <row r="240" spans="2:14" x14ac:dyDescent="0.25">
      <c r="C240">
        <v>16</v>
      </c>
      <c r="D240" t="s">
        <v>183</v>
      </c>
      <c r="L240">
        <v>2015</v>
      </c>
      <c r="M240">
        <v>12</v>
      </c>
      <c r="N240" s="7" t="s">
        <v>520</v>
      </c>
    </row>
    <row r="241" spans="2:14" x14ac:dyDescent="0.25">
      <c r="C241">
        <v>12</v>
      </c>
      <c r="D241" t="s">
        <v>221</v>
      </c>
      <c r="L241">
        <v>2016</v>
      </c>
      <c r="M241" s="7">
        <v>11</v>
      </c>
      <c r="N241" s="7" t="s">
        <v>7</v>
      </c>
    </row>
    <row r="242" spans="2:14" x14ac:dyDescent="0.25">
      <c r="C242">
        <v>10</v>
      </c>
      <c r="D242" t="s">
        <v>184</v>
      </c>
      <c r="M242" s="7">
        <v>10</v>
      </c>
      <c r="N242" s="7" t="s">
        <v>580</v>
      </c>
    </row>
    <row r="243" spans="2:14" x14ac:dyDescent="0.25">
      <c r="B243">
        <v>2004</v>
      </c>
      <c r="C243">
        <v>19</v>
      </c>
      <c r="D243" t="s">
        <v>71</v>
      </c>
      <c r="L243">
        <v>2017</v>
      </c>
      <c r="M243" s="7">
        <v>16</v>
      </c>
      <c r="N243" s="7" t="s">
        <v>576</v>
      </c>
    </row>
    <row r="244" spans="2:14" x14ac:dyDescent="0.25">
      <c r="B244">
        <v>2005</v>
      </c>
      <c r="C244">
        <v>15</v>
      </c>
      <c r="D244" t="s">
        <v>221</v>
      </c>
      <c r="L244">
        <v>2018</v>
      </c>
      <c r="N244" s="29" t="s">
        <v>86</v>
      </c>
    </row>
    <row r="245" spans="2:14" x14ac:dyDescent="0.25">
      <c r="C245">
        <v>12</v>
      </c>
      <c r="D245" t="s">
        <v>227</v>
      </c>
      <c r="L245">
        <v>2019</v>
      </c>
      <c r="M245">
        <v>15</v>
      </c>
      <c r="N245" s="7" t="s">
        <v>7</v>
      </c>
    </row>
    <row r="246" spans="2:14" x14ac:dyDescent="0.25">
      <c r="B246">
        <v>2006</v>
      </c>
      <c r="C246">
        <v>23</v>
      </c>
      <c r="D246" t="s">
        <v>71</v>
      </c>
      <c r="L246">
        <v>2020</v>
      </c>
      <c r="M246">
        <v>11</v>
      </c>
      <c r="N246" s="7" t="s">
        <v>704</v>
      </c>
    </row>
    <row r="247" spans="2:14" x14ac:dyDescent="0.25">
      <c r="C247">
        <v>19</v>
      </c>
      <c r="D247" t="s">
        <v>312</v>
      </c>
      <c r="M247">
        <v>11</v>
      </c>
      <c r="N247" s="7" t="s">
        <v>527</v>
      </c>
    </row>
    <row r="248" spans="2:14" x14ac:dyDescent="0.25">
      <c r="B248">
        <v>2007</v>
      </c>
      <c r="C248">
        <v>12</v>
      </c>
      <c r="D248" t="s">
        <v>355</v>
      </c>
      <c r="M248">
        <v>11</v>
      </c>
      <c r="N248" s="7" t="s">
        <v>576</v>
      </c>
    </row>
    <row r="249" spans="2:14" x14ac:dyDescent="0.25">
      <c r="C249">
        <v>11</v>
      </c>
      <c r="D249" t="s">
        <v>188</v>
      </c>
      <c r="L249">
        <v>2021</v>
      </c>
      <c r="M249">
        <v>20</v>
      </c>
      <c r="N249" s="7" t="s">
        <v>576</v>
      </c>
    </row>
    <row r="250" spans="2:14" x14ac:dyDescent="0.25">
      <c r="B250">
        <v>2008</v>
      </c>
      <c r="C250">
        <v>12</v>
      </c>
      <c r="D250" t="s">
        <v>312</v>
      </c>
      <c r="M250">
        <v>15</v>
      </c>
      <c r="N250" s="7" t="s">
        <v>7</v>
      </c>
    </row>
    <row r="251" spans="2:14" x14ac:dyDescent="0.25">
      <c r="C251">
        <v>11</v>
      </c>
      <c r="D251" t="s">
        <v>367</v>
      </c>
      <c r="L251">
        <v>2022</v>
      </c>
      <c r="M251">
        <v>21</v>
      </c>
      <c r="N251" s="7" t="s">
        <v>527</v>
      </c>
    </row>
    <row r="252" spans="2:14" x14ac:dyDescent="0.25">
      <c r="C252">
        <v>10</v>
      </c>
      <c r="D252" t="s">
        <v>353</v>
      </c>
      <c r="M252">
        <v>20</v>
      </c>
      <c r="N252" s="7" t="s">
        <v>426</v>
      </c>
    </row>
    <row r="253" spans="2:14" x14ac:dyDescent="0.25">
      <c r="B253">
        <v>2009</v>
      </c>
      <c r="C253">
        <v>15</v>
      </c>
      <c r="D253" t="s">
        <v>402</v>
      </c>
      <c r="M253">
        <v>18</v>
      </c>
      <c r="N253" s="7" t="s">
        <v>740</v>
      </c>
    </row>
    <row r="254" spans="2:14" x14ac:dyDescent="0.25">
      <c r="C254">
        <v>12</v>
      </c>
      <c r="D254" t="s">
        <v>352</v>
      </c>
      <c r="M254">
        <v>17</v>
      </c>
      <c r="N254" s="7" t="s">
        <v>752</v>
      </c>
    </row>
    <row r="255" spans="2:14" x14ac:dyDescent="0.25">
      <c r="C255">
        <v>11</v>
      </c>
      <c r="D255" t="s">
        <v>308</v>
      </c>
      <c r="L255">
        <v>2023</v>
      </c>
      <c r="M255">
        <v>26</v>
      </c>
      <c r="N255" s="7" t="s">
        <v>789</v>
      </c>
    </row>
    <row r="256" spans="2:14" x14ac:dyDescent="0.25">
      <c r="B256">
        <v>2010</v>
      </c>
      <c r="C256">
        <v>29</v>
      </c>
      <c r="D256" t="s">
        <v>406</v>
      </c>
      <c r="M256">
        <v>20</v>
      </c>
      <c r="N256" s="7" t="s">
        <v>527</v>
      </c>
    </row>
    <row r="257" spans="3:14" x14ac:dyDescent="0.25">
      <c r="C257">
        <v>13</v>
      </c>
      <c r="D257" t="s">
        <v>75</v>
      </c>
      <c r="M257">
        <v>13</v>
      </c>
      <c r="N257" s="7" t="s">
        <v>752</v>
      </c>
    </row>
    <row r="258" spans="3:14" x14ac:dyDescent="0.25">
      <c r="C258">
        <v>12</v>
      </c>
      <c r="D258" t="s">
        <v>429</v>
      </c>
      <c r="L258">
        <v>2024</v>
      </c>
      <c r="M258" s="48">
        <v>13</v>
      </c>
      <c r="N258" s="48" t="s">
        <v>807</v>
      </c>
    </row>
    <row r="259" spans="3:14" x14ac:dyDescent="0.25">
      <c r="C259">
        <v>12</v>
      </c>
      <c r="D259" t="s">
        <v>430</v>
      </c>
    </row>
    <row r="260" spans="3:14" x14ac:dyDescent="0.25">
      <c r="C260">
        <v>11</v>
      </c>
      <c r="D260" t="s">
        <v>431</v>
      </c>
    </row>
    <row r="261" spans="3:14" x14ac:dyDescent="0.25">
      <c r="C261">
        <v>10</v>
      </c>
      <c r="D261" t="s">
        <v>192</v>
      </c>
    </row>
  </sheetData>
  <sortState xmlns:xlrd2="http://schemas.microsoft.com/office/spreadsheetml/2017/richdata2" ref="W82:Y108">
    <sortCondition descending="1" ref="Y82:Y108"/>
  </sortState>
  <phoneticPr fontId="0" type="noConversion"/>
  <pageMargins left="0.74803149606299213" right="0.55118110236220474" top="0.78740157480314965" bottom="0.78740157480314965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56"/>
  <sheetViews>
    <sheetView topLeftCell="A33" zoomScale="80" zoomScaleNormal="80" workbookViewId="0">
      <selection activeCell="AH13" sqref="AH13"/>
    </sheetView>
  </sheetViews>
  <sheetFormatPr defaultRowHeight="13.2" x14ac:dyDescent="0.25"/>
  <cols>
    <col min="1" max="1" width="3.44140625" customWidth="1"/>
    <col min="2" max="2" width="8.77734375" customWidth="1"/>
    <col min="3" max="12" width="4.6640625" customWidth="1"/>
    <col min="13" max="13" width="5.88671875" customWidth="1"/>
    <col min="14" max="14" width="6.44140625" customWidth="1"/>
    <col min="15" max="34" width="4.6640625" customWidth="1"/>
    <col min="35" max="35" width="3.5546875" customWidth="1"/>
  </cols>
  <sheetData>
    <row r="1" spans="1:34" ht="15.6" x14ac:dyDescent="0.3">
      <c r="B1" s="4" t="s">
        <v>237</v>
      </c>
      <c r="J1" s="7"/>
      <c r="K1" s="46" t="s">
        <v>794</v>
      </c>
    </row>
    <row r="2" spans="1:34" x14ac:dyDescent="0.25">
      <c r="A2" s="3" t="s">
        <v>24</v>
      </c>
    </row>
    <row r="3" spans="1:34" x14ac:dyDescent="0.25">
      <c r="C3" s="7" t="s">
        <v>643</v>
      </c>
      <c r="F3" t="s">
        <v>335</v>
      </c>
      <c r="I3" t="s">
        <v>123</v>
      </c>
    </row>
    <row r="4" spans="1:34" x14ac:dyDescent="0.25">
      <c r="C4" s="7" t="s">
        <v>358</v>
      </c>
      <c r="F4" t="s">
        <v>124</v>
      </c>
      <c r="I4" t="s">
        <v>125</v>
      </c>
    </row>
    <row r="5" spans="1:34" x14ac:dyDescent="0.25">
      <c r="C5" s="7" t="s">
        <v>359</v>
      </c>
      <c r="F5" t="s">
        <v>126</v>
      </c>
      <c r="I5" t="s">
        <v>95</v>
      </c>
    </row>
    <row r="6" spans="1:34" x14ac:dyDescent="0.25">
      <c r="C6" s="7" t="s">
        <v>360</v>
      </c>
      <c r="F6" t="s">
        <v>96</v>
      </c>
      <c r="I6" t="s">
        <v>97</v>
      </c>
    </row>
    <row r="8" spans="1:34" x14ac:dyDescent="0.25">
      <c r="B8" s="13" t="s">
        <v>684</v>
      </c>
      <c r="C8" s="40">
        <v>1993</v>
      </c>
      <c r="D8" s="40">
        <v>1994</v>
      </c>
      <c r="E8" s="40">
        <v>1995</v>
      </c>
      <c r="F8" s="40">
        <v>1996</v>
      </c>
      <c r="G8" s="40">
        <v>1997</v>
      </c>
      <c r="H8" s="40">
        <v>1998</v>
      </c>
      <c r="I8" s="40">
        <v>1999</v>
      </c>
      <c r="J8" s="40">
        <v>2000</v>
      </c>
      <c r="K8" s="40">
        <v>2001</v>
      </c>
      <c r="L8" s="40">
        <v>2002</v>
      </c>
      <c r="M8">
        <v>2003</v>
      </c>
      <c r="N8" s="40">
        <v>2004</v>
      </c>
      <c r="O8" s="40">
        <v>2005</v>
      </c>
      <c r="P8" s="40">
        <v>2006</v>
      </c>
      <c r="Q8" s="40">
        <v>2007</v>
      </c>
      <c r="R8" s="40">
        <v>2008</v>
      </c>
      <c r="S8" s="40">
        <v>2009</v>
      </c>
      <c r="T8" s="40">
        <v>2010</v>
      </c>
      <c r="U8" s="40">
        <v>2011</v>
      </c>
      <c r="V8" s="15">
        <v>2012</v>
      </c>
      <c r="W8" s="15">
        <v>2013</v>
      </c>
      <c r="X8" s="15">
        <v>2014</v>
      </c>
      <c r="Y8" s="15">
        <v>2015</v>
      </c>
      <c r="Z8" s="15">
        <v>2016</v>
      </c>
      <c r="AA8" s="15">
        <v>2017</v>
      </c>
      <c r="AB8" s="15">
        <v>2018</v>
      </c>
      <c r="AC8" s="15">
        <v>2019</v>
      </c>
      <c r="AD8" s="15">
        <v>2020</v>
      </c>
      <c r="AE8" s="15">
        <v>2021</v>
      </c>
      <c r="AF8" s="15">
        <v>2022</v>
      </c>
      <c r="AG8" s="15">
        <v>2023</v>
      </c>
      <c r="AH8" s="15">
        <v>2024</v>
      </c>
    </row>
    <row r="9" spans="1:34" x14ac:dyDescent="0.25">
      <c r="B9" s="2" t="s">
        <v>337</v>
      </c>
      <c r="C9" s="40"/>
      <c r="D9" s="40"/>
      <c r="E9" s="40"/>
      <c r="F9" s="40"/>
      <c r="G9" s="40"/>
      <c r="H9" s="40"/>
      <c r="I9" s="40">
        <v>1</v>
      </c>
      <c r="J9" s="40">
        <v>1</v>
      </c>
      <c r="K9" s="40"/>
      <c r="L9" s="40"/>
      <c r="N9" s="40"/>
      <c r="O9" s="40"/>
      <c r="P9" s="40"/>
      <c r="Q9" s="40"/>
      <c r="R9" s="40"/>
      <c r="S9" s="40"/>
      <c r="T9" s="40"/>
      <c r="U9" s="40">
        <v>1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 x14ac:dyDescent="0.25">
      <c r="B10" s="2" t="s">
        <v>338</v>
      </c>
      <c r="C10" s="40"/>
      <c r="D10" s="40">
        <v>1</v>
      </c>
      <c r="E10" s="40"/>
      <c r="F10" s="40"/>
      <c r="G10" s="40">
        <v>1</v>
      </c>
      <c r="H10" s="40"/>
      <c r="I10" s="40"/>
      <c r="J10" s="40">
        <v>1</v>
      </c>
      <c r="K10" s="40">
        <v>1</v>
      </c>
      <c r="L10" s="40">
        <v>1</v>
      </c>
      <c r="N10" s="40">
        <v>1</v>
      </c>
      <c r="O10" s="40"/>
      <c r="P10" s="40"/>
      <c r="Q10" s="40"/>
      <c r="R10" s="40"/>
      <c r="S10" s="40">
        <v>1</v>
      </c>
      <c r="T10" s="40"/>
      <c r="U10" s="4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>
        <v>1</v>
      </c>
      <c r="AG10" s="15"/>
      <c r="AH10" s="15"/>
    </row>
    <row r="11" spans="1:34" x14ac:dyDescent="0.25">
      <c r="B11" s="2" t="s">
        <v>339</v>
      </c>
      <c r="C11" s="40"/>
      <c r="D11" s="40">
        <v>1</v>
      </c>
      <c r="E11" s="40"/>
      <c r="F11" s="40"/>
      <c r="G11" s="40">
        <v>1</v>
      </c>
      <c r="H11" s="40"/>
      <c r="I11" s="40">
        <v>1</v>
      </c>
      <c r="J11" s="40">
        <v>1</v>
      </c>
      <c r="K11" s="40"/>
      <c r="L11" s="40">
        <v>2</v>
      </c>
      <c r="M11">
        <v>1</v>
      </c>
      <c r="N11" s="40">
        <v>1</v>
      </c>
      <c r="O11" s="40">
        <v>1</v>
      </c>
      <c r="P11" s="40">
        <v>2</v>
      </c>
      <c r="Q11" s="40"/>
      <c r="R11" s="40"/>
      <c r="S11" s="40">
        <v>1</v>
      </c>
      <c r="T11" s="40">
        <v>2</v>
      </c>
      <c r="U11" s="40"/>
      <c r="V11" s="15">
        <v>3</v>
      </c>
      <c r="W11" s="15"/>
      <c r="X11" s="15"/>
      <c r="Y11" s="15"/>
      <c r="Z11" s="15"/>
      <c r="AA11" s="15"/>
      <c r="AB11" s="15">
        <v>1</v>
      </c>
      <c r="AC11" s="15">
        <v>2</v>
      </c>
      <c r="AD11" s="15"/>
      <c r="AE11" s="15"/>
      <c r="AF11" s="15"/>
      <c r="AG11" s="15"/>
      <c r="AH11" s="15">
        <v>1</v>
      </c>
    </row>
    <row r="12" spans="1:34" x14ac:dyDescent="0.25">
      <c r="B12" s="2" t="s">
        <v>340</v>
      </c>
      <c r="C12" s="40">
        <v>1</v>
      </c>
      <c r="D12" s="40"/>
      <c r="E12" s="40"/>
      <c r="F12" s="40">
        <v>1</v>
      </c>
      <c r="G12" s="40">
        <v>3</v>
      </c>
      <c r="H12" s="40">
        <v>1</v>
      </c>
      <c r="I12" s="40">
        <v>1</v>
      </c>
      <c r="J12" s="40">
        <v>1</v>
      </c>
      <c r="K12" s="40">
        <v>2</v>
      </c>
      <c r="L12" s="40"/>
      <c r="M12">
        <v>4</v>
      </c>
      <c r="N12" s="40">
        <v>2</v>
      </c>
      <c r="O12" s="40">
        <v>1</v>
      </c>
      <c r="P12" s="40">
        <v>1</v>
      </c>
      <c r="Q12" s="40">
        <v>3</v>
      </c>
      <c r="R12" s="40"/>
      <c r="S12" s="40">
        <v>1</v>
      </c>
      <c r="T12" s="40">
        <v>1</v>
      </c>
      <c r="U12" s="40">
        <v>2</v>
      </c>
      <c r="V12" s="15"/>
      <c r="W12" s="15">
        <v>2</v>
      </c>
      <c r="X12" s="15"/>
      <c r="Y12" s="15"/>
      <c r="Z12" s="15">
        <v>1</v>
      </c>
      <c r="AA12" s="15">
        <v>1</v>
      </c>
      <c r="AB12" s="15">
        <v>1</v>
      </c>
      <c r="AC12" s="15"/>
      <c r="AD12" s="15"/>
      <c r="AE12" s="15">
        <v>1</v>
      </c>
      <c r="AF12" s="15">
        <v>1</v>
      </c>
      <c r="AG12" s="15">
        <v>3</v>
      </c>
      <c r="AH12" s="15"/>
    </row>
    <row r="13" spans="1:34" x14ac:dyDescent="0.25">
      <c r="B13" s="2" t="s">
        <v>341</v>
      </c>
      <c r="C13" s="40">
        <v>1</v>
      </c>
      <c r="D13" s="40">
        <v>2</v>
      </c>
      <c r="E13" s="40"/>
      <c r="F13" s="40"/>
      <c r="G13" s="40">
        <v>3</v>
      </c>
      <c r="H13" s="40">
        <v>6</v>
      </c>
      <c r="I13" s="40">
        <v>2</v>
      </c>
      <c r="J13" s="40">
        <v>1</v>
      </c>
      <c r="K13" s="40">
        <v>1</v>
      </c>
      <c r="L13" s="40">
        <v>4</v>
      </c>
      <c r="M13">
        <v>1</v>
      </c>
      <c r="N13" s="40">
        <v>2</v>
      </c>
      <c r="O13" s="40">
        <v>3</v>
      </c>
      <c r="P13" s="40">
        <v>3</v>
      </c>
      <c r="Q13" s="40"/>
      <c r="R13" s="40">
        <v>2</v>
      </c>
      <c r="S13" s="40">
        <v>2</v>
      </c>
      <c r="T13" s="40">
        <v>3</v>
      </c>
      <c r="U13" s="40">
        <v>3</v>
      </c>
      <c r="V13" s="15">
        <v>1</v>
      </c>
      <c r="W13" s="15">
        <v>1</v>
      </c>
      <c r="X13" s="15">
        <v>2</v>
      </c>
      <c r="Y13" s="15">
        <v>1</v>
      </c>
      <c r="Z13" s="15">
        <v>3</v>
      </c>
      <c r="AA13" s="15">
        <v>2</v>
      </c>
      <c r="AB13" s="15">
        <v>1</v>
      </c>
      <c r="AC13" s="15">
        <v>2</v>
      </c>
      <c r="AD13" s="15"/>
      <c r="AE13" s="15">
        <v>1</v>
      </c>
      <c r="AF13" s="15">
        <v>2</v>
      </c>
      <c r="AG13" s="15">
        <v>2</v>
      </c>
      <c r="AH13" s="15">
        <v>3</v>
      </c>
    </row>
    <row r="14" spans="1:34" x14ac:dyDescent="0.25">
      <c r="B14" s="31" t="s">
        <v>336</v>
      </c>
      <c r="C14" s="41">
        <v>3</v>
      </c>
      <c r="D14" s="41">
        <v>2</v>
      </c>
      <c r="E14" s="41"/>
      <c r="F14" s="41">
        <v>2</v>
      </c>
      <c r="G14" s="41">
        <v>2</v>
      </c>
      <c r="H14" s="41">
        <v>1</v>
      </c>
      <c r="I14" s="41">
        <v>4</v>
      </c>
      <c r="J14" s="41">
        <v>3</v>
      </c>
      <c r="K14" s="41">
        <v>3</v>
      </c>
      <c r="L14" s="41">
        <v>3</v>
      </c>
      <c r="M14" s="10">
        <v>4</v>
      </c>
      <c r="N14" s="41">
        <v>2</v>
      </c>
      <c r="O14" s="41"/>
      <c r="P14" s="41">
        <v>4</v>
      </c>
      <c r="Q14" s="41">
        <v>2</v>
      </c>
      <c r="R14" s="41">
        <v>5</v>
      </c>
      <c r="S14" s="41">
        <v>4</v>
      </c>
      <c r="T14" s="41">
        <v>3</v>
      </c>
      <c r="U14" s="41">
        <v>2</v>
      </c>
      <c r="V14" s="50">
        <v>2</v>
      </c>
      <c r="W14" s="50">
        <v>3</v>
      </c>
      <c r="X14" s="50">
        <v>4</v>
      </c>
      <c r="Y14" s="50">
        <v>4</v>
      </c>
      <c r="Z14" s="50">
        <v>2</v>
      </c>
      <c r="AA14" s="50">
        <v>3</v>
      </c>
      <c r="AB14" s="50">
        <v>3</v>
      </c>
      <c r="AC14" s="50">
        <v>2</v>
      </c>
      <c r="AD14" s="50"/>
      <c r="AE14" s="50">
        <v>4</v>
      </c>
      <c r="AF14" s="50">
        <v>4</v>
      </c>
      <c r="AG14" s="50">
        <v>3</v>
      </c>
      <c r="AH14" s="50">
        <v>2</v>
      </c>
    </row>
    <row r="15" spans="1:34" x14ac:dyDescent="0.25">
      <c r="B15" s="2" t="s">
        <v>112</v>
      </c>
      <c r="C15" s="40">
        <f t="shared" ref="C15:AH15" si="0">SUM(C9:C14)</f>
        <v>5</v>
      </c>
      <c r="D15" s="40">
        <f t="shared" si="0"/>
        <v>6</v>
      </c>
      <c r="E15" s="40">
        <f t="shared" si="0"/>
        <v>0</v>
      </c>
      <c r="F15" s="40">
        <f t="shared" si="0"/>
        <v>3</v>
      </c>
      <c r="G15" s="40">
        <f t="shared" si="0"/>
        <v>10</v>
      </c>
      <c r="H15" s="40">
        <f t="shared" si="0"/>
        <v>8</v>
      </c>
      <c r="I15" s="40">
        <f t="shared" si="0"/>
        <v>9</v>
      </c>
      <c r="J15" s="40">
        <f t="shared" si="0"/>
        <v>8</v>
      </c>
      <c r="K15" s="40">
        <f t="shared" si="0"/>
        <v>7</v>
      </c>
      <c r="L15" s="40">
        <f t="shared" si="0"/>
        <v>10</v>
      </c>
      <c r="M15">
        <f t="shared" si="0"/>
        <v>10</v>
      </c>
      <c r="N15" s="40">
        <f t="shared" si="0"/>
        <v>8</v>
      </c>
      <c r="O15" s="40">
        <f t="shared" si="0"/>
        <v>5</v>
      </c>
      <c r="P15" s="40">
        <f t="shared" si="0"/>
        <v>10</v>
      </c>
      <c r="Q15" s="40">
        <f t="shared" si="0"/>
        <v>5</v>
      </c>
      <c r="R15" s="40">
        <f t="shared" si="0"/>
        <v>7</v>
      </c>
      <c r="S15" s="40">
        <f t="shared" si="0"/>
        <v>9</v>
      </c>
      <c r="T15" s="40">
        <f t="shared" si="0"/>
        <v>9</v>
      </c>
      <c r="U15" s="40">
        <f t="shared" ref="U15:AG15" si="1">SUM(U9:U14)</f>
        <v>8</v>
      </c>
      <c r="V15" s="15">
        <f t="shared" si="1"/>
        <v>6</v>
      </c>
      <c r="W15" s="15">
        <f t="shared" si="1"/>
        <v>6</v>
      </c>
      <c r="X15" s="15">
        <f t="shared" si="1"/>
        <v>6</v>
      </c>
      <c r="Y15" s="15">
        <f t="shared" si="1"/>
        <v>5</v>
      </c>
      <c r="Z15" s="15">
        <f t="shared" si="1"/>
        <v>6</v>
      </c>
      <c r="AA15" s="15">
        <f t="shared" si="1"/>
        <v>6</v>
      </c>
      <c r="AB15" s="15">
        <f t="shared" si="1"/>
        <v>6</v>
      </c>
      <c r="AC15" s="15">
        <f t="shared" si="1"/>
        <v>6</v>
      </c>
      <c r="AD15" s="15">
        <f t="shared" si="1"/>
        <v>0</v>
      </c>
      <c r="AE15" s="15">
        <f t="shared" si="1"/>
        <v>6</v>
      </c>
      <c r="AF15" s="15">
        <f t="shared" si="1"/>
        <v>8</v>
      </c>
      <c r="AG15" s="15">
        <f t="shared" si="1"/>
        <v>8</v>
      </c>
      <c r="AH15" s="15">
        <f t="shared" si="0"/>
        <v>6</v>
      </c>
    </row>
    <row r="16" spans="1:34" x14ac:dyDescent="0.25">
      <c r="B16" s="2"/>
      <c r="C16" s="40"/>
      <c r="D16" s="40"/>
      <c r="E16" s="40"/>
      <c r="F16" s="40"/>
      <c r="G16" s="40"/>
      <c r="H16" s="40"/>
      <c r="I16" s="40"/>
      <c r="J16" s="40"/>
      <c r="K16" s="40"/>
      <c r="L16" s="40"/>
      <c r="N16" s="40"/>
      <c r="O16" s="40"/>
      <c r="P16" s="40"/>
      <c r="Q16" s="40"/>
      <c r="R16" s="40"/>
      <c r="S16" s="40"/>
      <c r="T16" s="40"/>
      <c r="U16" s="40"/>
      <c r="V16" s="15"/>
      <c r="W16" s="15"/>
      <c r="X16" s="15"/>
      <c r="Y16" s="15"/>
      <c r="Z16" s="15"/>
      <c r="AA16" s="15"/>
      <c r="AB16" s="15"/>
      <c r="AC16" s="15"/>
      <c r="AD16" s="15" t="s">
        <v>707</v>
      </c>
      <c r="AE16" s="15"/>
      <c r="AF16" s="15"/>
      <c r="AG16" s="15"/>
    </row>
    <row r="17" spans="1:34" x14ac:dyDescent="0.25">
      <c r="B17" s="2"/>
      <c r="C17" s="40"/>
      <c r="D17" s="40"/>
      <c r="E17" s="40"/>
      <c r="F17" s="40"/>
      <c r="G17" s="40"/>
      <c r="H17" s="40"/>
      <c r="I17" s="40"/>
      <c r="J17" s="40"/>
      <c r="K17" s="40"/>
      <c r="L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</row>
    <row r="18" spans="1:34" x14ac:dyDescent="0.25">
      <c r="A18" s="3" t="s">
        <v>65</v>
      </c>
    </row>
    <row r="19" spans="1:34" x14ac:dyDescent="0.25">
      <c r="C19" s="13" t="s">
        <v>646</v>
      </c>
      <c r="D19" t="s">
        <v>219</v>
      </c>
    </row>
    <row r="20" spans="1:34" x14ac:dyDescent="0.25">
      <c r="C20" s="13" t="s">
        <v>647</v>
      </c>
      <c r="D20" t="s">
        <v>41</v>
      </c>
    </row>
    <row r="21" spans="1:34" x14ac:dyDescent="0.25">
      <c r="C21" s="13" t="s">
        <v>645</v>
      </c>
      <c r="D21" t="s">
        <v>67</v>
      </c>
      <c r="N21" t="s">
        <v>459</v>
      </c>
    </row>
    <row r="22" spans="1:34" x14ac:dyDescent="0.25">
      <c r="B22" s="13"/>
    </row>
    <row r="23" spans="1:34" x14ac:dyDescent="0.25">
      <c r="D23" s="11" t="s">
        <v>648</v>
      </c>
      <c r="E23" t="s">
        <v>127</v>
      </c>
      <c r="O23" s="11" t="s">
        <v>662</v>
      </c>
      <c r="P23" t="s">
        <v>357</v>
      </c>
    </row>
    <row r="24" spans="1:34" x14ac:dyDescent="0.25">
      <c r="D24" s="11" t="s">
        <v>649</v>
      </c>
      <c r="E24" t="s">
        <v>128</v>
      </c>
      <c r="O24" s="11" t="s">
        <v>663</v>
      </c>
      <c r="P24" t="s">
        <v>376</v>
      </c>
    </row>
    <row r="25" spans="1:34" x14ac:dyDescent="0.25">
      <c r="D25" s="11" t="s">
        <v>650</v>
      </c>
      <c r="E25" t="s">
        <v>129</v>
      </c>
      <c r="O25" s="11" t="s">
        <v>664</v>
      </c>
      <c r="P25" s="27" t="s">
        <v>403</v>
      </c>
    </row>
    <row r="26" spans="1:34" x14ac:dyDescent="0.25">
      <c r="D26" s="11" t="s">
        <v>651</v>
      </c>
      <c r="E26" t="s">
        <v>130</v>
      </c>
      <c r="O26" s="11" t="s">
        <v>665</v>
      </c>
      <c r="P26" s="27" t="s">
        <v>433</v>
      </c>
    </row>
    <row r="27" spans="1:34" x14ac:dyDescent="0.25">
      <c r="D27" s="11" t="s">
        <v>652</v>
      </c>
      <c r="E27" t="s">
        <v>131</v>
      </c>
      <c r="O27" s="11" t="s">
        <v>666</v>
      </c>
      <c r="P27" s="27" t="s">
        <v>34</v>
      </c>
    </row>
    <row r="28" spans="1:34" x14ac:dyDescent="0.25">
      <c r="D28" s="11" t="s">
        <v>653</v>
      </c>
      <c r="E28" t="s">
        <v>113</v>
      </c>
      <c r="O28" s="11" t="s">
        <v>667</v>
      </c>
      <c r="P28" s="7" t="s">
        <v>210</v>
      </c>
    </row>
    <row r="29" spans="1:34" x14ac:dyDescent="0.25">
      <c r="D29" s="11" t="s">
        <v>654</v>
      </c>
      <c r="E29" t="s">
        <v>33</v>
      </c>
      <c r="O29" s="11" t="s">
        <v>668</v>
      </c>
      <c r="P29" s="7" t="s">
        <v>521</v>
      </c>
    </row>
    <row r="30" spans="1:34" x14ac:dyDescent="0.25">
      <c r="D30" s="11" t="s">
        <v>655</v>
      </c>
      <c r="E30" t="s">
        <v>34</v>
      </c>
      <c r="O30" s="11" t="s">
        <v>669</v>
      </c>
      <c r="P30" s="7" t="s">
        <v>540</v>
      </c>
    </row>
    <row r="31" spans="1:34" x14ac:dyDescent="0.25">
      <c r="D31" s="11" t="s">
        <v>656</v>
      </c>
      <c r="E31" t="s">
        <v>35</v>
      </c>
      <c r="O31" s="11" t="s">
        <v>670</v>
      </c>
      <c r="P31" s="7" t="s">
        <v>551</v>
      </c>
    </row>
    <row r="32" spans="1:34" x14ac:dyDescent="0.25">
      <c r="D32" s="11" t="s">
        <v>657</v>
      </c>
      <c r="E32" t="s">
        <v>88</v>
      </c>
      <c r="O32" s="11" t="s">
        <v>671</v>
      </c>
      <c r="P32" s="7" t="s">
        <v>574</v>
      </c>
    </row>
    <row r="33" spans="2:16" x14ac:dyDescent="0.25">
      <c r="D33" s="11" t="s">
        <v>658</v>
      </c>
      <c r="E33" t="s">
        <v>177</v>
      </c>
      <c r="O33" s="11" t="s">
        <v>672</v>
      </c>
      <c r="P33" s="7" t="s">
        <v>600</v>
      </c>
    </row>
    <row r="34" spans="2:16" x14ac:dyDescent="0.25">
      <c r="D34" s="11" t="s">
        <v>659</v>
      </c>
      <c r="E34" t="s">
        <v>220</v>
      </c>
      <c r="O34" s="11" t="s">
        <v>673</v>
      </c>
      <c r="P34" s="7" t="s">
        <v>626</v>
      </c>
    </row>
    <row r="35" spans="2:16" x14ac:dyDescent="0.25">
      <c r="D35" s="11" t="s">
        <v>660</v>
      </c>
      <c r="E35" t="s">
        <v>236</v>
      </c>
      <c r="O35" s="11" t="s">
        <v>674</v>
      </c>
      <c r="P35" s="7" t="s">
        <v>313</v>
      </c>
    </row>
    <row r="36" spans="2:16" x14ac:dyDescent="0.25">
      <c r="D36" s="11" t="s">
        <v>661</v>
      </c>
      <c r="E36" t="s">
        <v>313</v>
      </c>
      <c r="O36" s="11" t="s">
        <v>705</v>
      </c>
      <c r="P36" s="7" t="s">
        <v>706</v>
      </c>
    </row>
    <row r="37" spans="2:16" x14ac:dyDescent="0.25">
      <c r="O37" s="11" t="s">
        <v>716</v>
      </c>
      <c r="P37" s="7" t="s">
        <v>717</v>
      </c>
    </row>
    <row r="38" spans="2:16" x14ac:dyDescent="0.25">
      <c r="C38" s="13" t="s">
        <v>675</v>
      </c>
      <c r="D38" s="7" t="s">
        <v>831</v>
      </c>
      <c r="E38" s="7"/>
      <c r="F38" s="7"/>
      <c r="G38" s="7"/>
      <c r="H38" s="7"/>
      <c r="I38" s="8"/>
      <c r="J38" s="8"/>
      <c r="K38" s="8"/>
      <c r="O38" s="11" t="s">
        <v>756</v>
      </c>
      <c r="P38" s="7" t="s">
        <v>757</v>
      </c>
    </row>
    <row r="39" spans="2:16" x14ac:dyDescent="0.25">
      <c r="C39" s="13"/>
      <c r="D39" s="7" t="s">
        <v>470</v>
      </c>
      <c r="E39" s="7"/>
      <c r="F39" s="7"/>
      <c r="G39" s="7"/>
      <c r="H39" s="7"/>
      <c r="I39" s="8"/>
      <c r="J39" s="8"/>
      <c r="K39" s="8"/>
      <c r="O39" s="11" t="s">
        <v>790</v>
      </c>
      <c r="P39" s="7" t="s">
        <v>521</v>
      </c>
    </row>
    <row r="40" spans="2:16" x14ac:dyDescent="0.25">
      <c r="C40" s="7"/>
      <c r="D40" s="7" t="s">
        <v>832</v>
      </c>
      <c r="E40" s="7"/>
      <c r="F40" s="7"/>
      <c r="G40" s="7"/>
      <c r="H40" s="7"/>
      <c r="I40" s="8"/>
      <c r="J40" s="8"/>
      <c r="K40" s="8"/>
      <c r="O40" s="11" t="s">
        <v>829</v>
      </c>
      <c r="P40" s="48" t="s">
        <v>830</v>
      </c>
    </row>
    <row r="41" spans="2:16" x14ac:dyDescent="0.25">
      <c r="C41" s="7"/>
      <c r="D41" s="7" t="s">
        <v>833</v>
      </c>
      <c r="E41" s="7"/>
      <c r="F41" s="7"/>
      <c r="G41" s="7"/>
      <c r="H41" s="7"/>
      <c r="I41" s="8"/>
      <c r="J41" s="8"/>
      <c r="K41" s="8"/>
    </row>
    <row r="42" spans="2:16" x14ac:dyDescent="0.25">
      <c r="C42" s="7"/>
      <c r="D42" s="29" t="s">
        <v>758</v>
      </c>
      <c r="E42" s="7"/>
      <c r="F42" s="7"/>
      <c r="G42" s="7"/>
      <c r="H42" s="7"/>
      <c r="I42" s="8"/>
      <c r="J42" s="8"/>
      <c r="K42" s="8"/>
    </row>
    <row r="43" spans="2:16" x14ac:dyDescent="0.25">
      <c r="C43" s="7"/>
      <c r="D43" s="7" t="s">
        <v>834</v>
      </c>
      <c r="E43" s="8"/>
      <c r="F43" s="8"/>
      <c r="G43" s="8"/>
      <c r="H43" s="8"/>
      <c r="I43" s="8"/>
      <c r="J43" s="8"/>
      <c r="K43" s="8"/>
    </row>
    <row r="44" spans="2:16" x14ac:dyDescent="0.25">
      <c r="C44" s="7"/>
      <c r="D44" s="7" t="s">
        <v>835</v>
      </c>
      <c r="E44" s="8"/>
      <c r="F44" s="8"/>
      <c r="G44" s="8"/>
      <c r="H44" s="8"/>
      <c r="I44" s="8"/>
      <c r="J44" s="8"/>
      <c r="K44" s="8"/>
    </row>
    <row r="46" spans="2:16" x14ac:dyDescent="0.25">
      <c r="C46" s="13" t="s">
        <v>676</v>
      </c>
      <c r="D46" s="7" t="s">
        <v>471</v>
      </c>
    </row>
    <row r="47" spans="2:16" x14ac:dyDescent="0.25">
      <c r="B47" s="18"/>
      <c r="C47" s="7"/>
    </row>
    <row r="48" spans="2:16" x14ac:dyDescent="0.25">
      <c r="B48" s="18"/>
      <c r="C48" s="7"/>
    </row>
    <row r="49" spans="3:15" x14ac:dyDescent="0.25">
      <c r="C49" s="13" t="s">
        <v>677</v>
      </c>
      <c r="D49" s="7"/>
    </row>
    <row r="50" spans="3:15" x14ac:dyDescent="0.25">
      <c r="C50" s="18"/>
      <c r="D50" s="7">
        <v>31</v>
      </c>
      <c r="E50" s="7" t="s">
        <v>199</v>
      </c>
      <c r="H50" s="15">
        <v>1994</v>
      </c>
      <c r="L50">
        <v>27</v>
      </c>
      <c r="M50" s="7" t="s">
        <v>183</v>
      </c>
      <c r="O50" s="15">
        <v>2005</v>
      </c>
    </row>
    <row r="51" spans="3:15" x14ac:dyDescent="0.25">
      <c r="C51" s="18"/>
      <c r="D51" s="7">
        <v>27</v>
      </c>
      <c r="E51" s="7" t="s">
        <v>200</v>
      </c>
      <c r="H51" s="15">
        <v>1994</v>
      </c>
      <c r="L51">
        <v>29</v>
      </c>
      <c r="M51" s="7" t="s">
        <v>7</v>
      </c>
      <c r="O51" s="15">
        <v>2006</v>
      </c>
    </row>
    <row r="52" spans="3:15" x14ac:dyDescent="0.25">
      <c r="C52" s="18"/>
      <c r="D52" s="7">
        <v>31</v>
      </c>
      <c r="E52" s="7" t="s">
        <v>75</v>
      </c>
      <c r="H52" s="15">
        <v>1997</v>
      </c>
      <c r="L52">
        <v>25</v>
      </c>
      <c r="M52" s="7" t="s">
        <v>8</v>
      </c>
      <c r="O52" s="15">
        <v>2006</v>
      </c>
    </row>
    <row r="53" spans="3:15" x14ac:dyDescent="0.25">
      <c r="C53" s="18"/>
      <c r="D53" s="7">
        <v>27</v>
      </c>
      <c r="E53" s="7" t="s">
        <v>7</v>
      </c>
      <c r="H53" s="15">
        <v>1997</v>
      </c>
      <c r="L53">
        <v>30</v>
      </c>
      <c r="M53" s="7" t="s">
        <v>8</v>
      </c>
      <c r="O53" s="15">
        <v>2009</v>
      </c>
    </row>
    <row r="54" spans="3:15" x14ac:dyDescent="0.25">
      <c r="C54" s="18"/>
      <c r="D54" s="7">
        <v>35</v>
      </c>
      <c r="E54" s="7" t="s">
        <v>8</v>
      </c>
      <c r="H54" s="15">
        <v>1999</v>
      </c>
      <c r="L54">
        <v>27</v>
      </c>
      <c r="M54" s="7" t="s">
        <v>7</v>
      </c>
      <c r="O54" s="15">
        <v>2009</v>
      </c>
    </row>
    <row r="55" spans="3:15" x14ac:dyDescent="0.25">
      <c r="C55" s="18"/>
      <c r="D55" s="7">
        <v>26</v>
      </c>
      <c r="E55" s="7" t="s">
        <v>72</v>
      </c>
      <c r="H55" s="15">
        <v>1999</v>
      </c>
      <c r="L55">
        <v>25</v>
      </c>
      <c r="M55" s="7" t="s">
        <v>7</v>
      </c>
      <c r="O55" s="15">
        <v>2010</v>
      </c>
    </row>
    <row r="56" spans="3:15" x14ac:dyDescent="0.25">
      <c r="C56" s="18"/>
      <c r="D56" s="7">
        <v>39</v>
      </c>
      <c r="E56" s="7" t="s">
        <v>8</v>
      </c>
      <c r="H56" s="15">
        <v>2000</v>
      </c>
      <c r="L56">
        <v>25</v>
      </c>
      <c r="M56" s="7" t="s">
        <v>8</v>
      </c>
      <c r="O56" s="15">
        <v>2010</v>
      </c>
    </row>
    <row r="57" spans="3:15" x14ac:dyDescent="0.25">
      <c r="C57" s="18"/>
      <c r="D57" s="7">
        <v>31</v>
      </c>
      <c r="E57" s="7" t="s">
        <v>75</v>
      </c>
      <c r="H57" s="15">
        <v>2000</v>
      </c>
      <c r="L57">
        <v>39</v>
      </c>
      <c r="M57" s="7" t="s">
        <v>8</v>
      </c>
      <c r="O57" s="15">
        <v>2011</v>
      </c>
    </row>
    <row r="58" spans="3:15" x14ac:dyDescent="0.25">
      <c r="C58" s="18"/>
      <c r="D58" s="7">
        <v>25</v>
      </c>
      <c r="E58" s="7" t="s">
        <v>7</v>
      </c>
      <c r="H58" s="15">
        <v>2000</v>
      </c>
      <c r="L58">
        <v>29</v>
      </c>
      <c r="M58" s="7" t="s">
        <v>8</v>
      </c>
      <c r="O58" s="15">
        <v>2012</v>
      </c>
    </row>
    <row r="59" spans="3:15" x14ac:dyDescent="0.25">
      <c r="C59" s="18"/>
      <c r="D59" s="7">
        <v>30</v>
      </c>
      <c r="E59" s="7" t="s">
        <v>7</v>
      </c>
      <c r="H59" s="15">
        <v>2001</v>
      </c>
      <c r="L59">
        <v>28</v>
      </c>
      <c r="M59" s="7" t="s">
        <v>75</v>
      </c>
      <c r="O59" s="15">
        <v>2012</v>
      </c>
    </row>
    <row r="60" spans="3:15" x14ac:dyDescent="0.25">
      <c r="C60" s="18"/>
      <c r="D60" s="7">
        <v>34</v>
      </c>
      <c r="E60" s="7" t="s">
        <v>75</v>
      </c>
      <c r="H60" s="15">
        <v>2002</v>
      </c>
      <c r="L60">
        <v>26</v>
      </c>
      <c r="M60" s="7" t="s">
        <v>188</v>
      </c>
      <c r="O60" s="15">
        <v>2012</v>
      </c>
    </row>
    <row r="61" spans="3:15" x14ac:dyDescent="0.25">
      <c r="C61" s="18"/>
      <c r="D61" s="7">
        <v>28</v>
      </c>
      <c r="E61" s="7" t="s">
        <v>7</v>
      </c>
      <c r="H61" s="15">
        <v>2002</v>
      </c>
      <c r="L61">
        <v>28</v>
      </c>
      <c r="M61" s="7" t="s">
        <v>7</v>
      </c>
      <c r="O61" s="15">
        <v>2018</v>
      </c>
    </row>
    <row r="62" spans="3:15" x14ac:dyDescent="0.25">
      <c r="C62" s="18"/>
      <c r="D62" s="7">
        <v>26</v>
      </c>
      <c r="E62" s="7" t="s">
        <v>8</v>
      </c>
      <c r="H62" s="15">
        <v>2002</v>
      </c>
      <c r="L62" s="7">
        <v>29</v>
      </c>
      <c r="M62" s="7" t="s">
        <v>7</v>
      </c>
      <c r="N62" s="7"/>
      <c r="O62" s="15">
        <v>2019</v>
      </c>
    </row>
    <row r="63" spans="3:15" x14ac:dyDescent="0.25">
      <c r="C63" s="18"/>
      <c r="D63" s="7">
        <v>26</v>
      </c>
      <c r="E63" s="7" t="s">
        <v>195</v>
      </c>
      <c r="H63" s="15">
        <v>2003</v>
      </c>
      <c r="L63" s="7">
        <v>25</v>
      </c>
      <c r="M63" s="7" t="s">
        <v>194</v>
      </c>
      <c r="N63" s="7"/>
      <c r="O63" s="15">
        <v>2019</v>
      </c>
    </row>
    <row r="64" spans="3:15" x14ac:dyDescent="0.25">
      <c r="D64" s="7">
        <v>31</v>
      </c>
      <c r="E64" s="7" t="s">
        <v>8</v>
      </c>
      <c r="H64" s="15">
        <v>2004</v>
      </c>
      <c r="L64" s="7">
        <v>34</v>
      </c>
      <c r="M64" s="7" t="s">
        <v>194</v>
      </c>
      <c r="N64" s="7"/>
      <c r="O64" s="15">
        <v>2022</v>
      </c>
    </row>
    <row r="65" spans="2:16" x14ac:dyDescent="0.25">
      <c r="D65" s="7">
        <v>29</v>
      </c>
      <c r="E65" s="7" t="s">
        <v>195</v>
      </c>
      <c r="H65" s="15">
        <v>2004</v>
      </c>
      <c r="L65" s="48">
        <v>25</v>
      </c>
      <c r="M65" s="48" t="s">
        <v>194</v>
      </c>
      <c r="N65" s="48"/>
      <c r="O65" s="47">
        <v>2024</v>
      </c>
    </row>
    <row r="66" spans="2:16" x14ac:dyDescent="0.25">
      <c r="C66" s="7"/>
    </row>
    <row r="67" spans="2:16" x14ac:dyDescent="0.25">
      <c r="C67" s="7"/>
    </row>
    <row r="68" spans="2:16" x14ac:dyDescent="0.25">
      <c r="B68" s="13" t="s">
        <v>644</v>
      </c>
      <c r="C68" s="7"/>
      <c r="K68" s="2"/>
    </row>
    <row r="69" spans="2:16" x14ac:dyDescent="0.25">
      <c r="C69">
        <v>581</v>
      </c>
      <c r="D69" t="s">
        <v>504</v>
      </c>
      <c r="I69">
        <v>139</v>
      </c>
      <c r="J69" t="s">
        <v>613</v>
      </c>
      <c r="K69" s="2"/>
      <c r="O69">
        <v>79</v>
      </c>
      <c r="P69" t="s">
        <v>489</v>
      </c>
    </row>
    <row r="70" spans="2:16" x14ac:dyDescent="0.25">
      <c r="C70">
        <v>547</v>
      </c>
      <c r="D70" t="s">
        <v>513</v>
      </c>
      <c r="I70">
        <v>135</v>
      </c>
      <c r="J70" t="s">
        <v>494</v>
      </c>
      <c r="K70" s="2"/>
      <c r="O70">
        <v>78</v>
      </c>
      <c r="P70" t="s">
        <v>499</v>
      </c>
    </row>
    <row r="71" spans="2:16" x14ac:dyDescent="0.25">
      <c r="C71">
        <v>394</v>
      </c>
      <c r="D71" t="s">
        <v>514</v>
      </c>
      <c r="I71">
        <v>114</v>
      </c>
      <c r="J71" t="s">
        <v>480</v>
      </c>
      <c r="K71" s="2"/>
      <c r="O71">
        <v>74</v>
      </c>
      <c r="P71" t="s">
        <v>495</v>
      </c>
    </row>
    <row r="72" spans="2:16" x14ac:dyDescent="0.25">
      <c r="C72">
        <v>377</v>
      </c>
      <c r="D72" t="s">
        <v>501</v>
      </c>
      <c r="I72">
        <v>113</v>
      </c>
      <c r="J72" t="s">
        <v>490</v>
      </c>
      <c r="K72" s="2"/>
      <c r="O72">
        <v>65</v>
      </c>
      <c r="P72" t="s">
        <v>614</v>
      </c>
    </row>
    <row r="73" spans="2:16" x14ac:dyDescent="0.25">
      <c r="C73">
        <v>357</v>
      </c>
      <c r="D73" t="s">
        <v>512</v>
      </c>
      <c r="I73">
        <v>107</v>
      </c>
      <c r="J73" t="s">
        <v>575</v>
      </c>
      <c r="K73" s="2"/>
      <c r="O73">
        <v>64</v>
      </c>
      <c r="P73" t="s">
        <v>502</v>
      </c>
    </row>
    <row r="74" spans="2:16" x14ac:dyDescent="0.25">
      <c r="C74">
        <v>166</v>
      </c>
      <c r="D74" t="s">
        <v>507</v>
      </c>
      <c r="I74">
        <v>105</v>
      </c>
      <c r="J74" t="s">
        <v>616</v>
      </c>
      <c r="K74" s="2"/>
      <c r="O74">
        <v>62</v>
      </c>
      <c r="P74" t="s">
        <v>497</v>
      </c>
    </row>
    <row r="75" spans="2:16" x14ac:dyDescent="0.25">
      <c r="C75">
        <v>161</v>
      </c>
      <c r="D75" t="s">
        <v>506</v>
      </c>
      <c r="I75">
        <v>94</v>
      </c>
      <c r="J75" t="s">
        <v>500</v>
      </c>
      <c r="K75" s="11"/>
      <c r="O75">
        <v>55</v>
      </c>
      <c r="P75" t="s">
        <v>475</v>
      </c>
    </row>
    <row r="76" spans="2:16" x14ac:dyDescent="0.25">
      <c r="C76">
        <v>160</v>
      </c>
      <c r="D76" t="s">
        <v>493</v>
      </c>
      <c r="I76">
        <v>90</v>
      </c>
      <c r="J76" t="s">
        <v>517</v>
      </c>
      <c r="K76" s="2"/>
      <c r="O76">
        <v>50</v>
      </c>
      <c r="P76" t="s">
        <v>505</v>
      </c>
    </row>
    <row r="77" spans="2:16" x14ac:dyDescent="0.25">
      <c r="K77" s="2"/>
    </row>
    <row r="78" spans="2:16" x14ac:dyDescent="0.25">
      <c r="C78" s="13" t="s">
        <v>678</v>
      </c>
    </row>
    <row r="79" spans="2:16" x14ac:dyDescent="0.25">
      <c r="B79" s="2"/>
      <c r="C79">
        <v>56</v>
      </c>
      <c r="D79" t="s">
        <v>513</v>
      </c>
      <c r="I79">
        <v>7</v>
      </c>
      <c r="J79" t="s">
        <v>489</v>
      </c>
    </row>
    <row r="80" spans="2:16" x14ac:dyDescent="0.25">
      <c r="B80" s="11"/>
      <c r="C80">
        <v>53</v>
      </c>
      <c r="D80" t="s">
        <v>504</v>
      </c>
      <c r="I80">
        <v>7</v>
      </c>
      <c r="J80" t="s">
        <v>517</v>
      </c>
    </row>
    <row r="81" spans="2:10" x14ac:dyDescent="0.25">
      <c r="B81" s="11"/>
      <c r="C81">
        <v>41</v>
      </c>
      <c r="D81" t="s">
        <v>501</v>
      </c>
      <c r="I81">
        <v>7</v>
      </c>
      <c r="J81" s="7" t="s">
        <v>576</v>
      </c>
    </row>
    <row r="82" spans="2:10" x14ac:dyDescent="0.25">
      <c r="B82" s="2"/>
      <c r="C82">
        <v>35</v>
      </c>
      <c r="D82" t="s">
        <v>512</v>
      </c>
      <c r="I82">
        <v>6</v>
      </c>
      <c r="J82" t="s">
        <v>491</v>
      </c>
    </row>
    <row r="83" spans="2:10" x14ac:dyDescent="0.25">
      <c r="B83" s="2"/>
      <c r="C83">
        <v>31</v>
      </c>
      <c r="D83" t="s">
        <v>514</v>
      </c>
      <c r="I83">
        <v>6</v>
      </c>
      <c r="J83" t="s">
        <v>497</v>
      </c>
    </row>
    <row r="84" spans="2:10" x14ac:dyDescent="0.25">
      <c r="B84" s="2"/>
      <c r="C84">
        <v>16</v>
      </c>
      <c r="D84" t="s">
        <v>493</v>
      </c>
      <c r="I84">
        <v>6</v>
      </c>
      <c r="J84" t="s">
        <v>505</v>
      </c>
    </row>
    <row r="85" spans="2:10" x14ac:dyDescent="0.25">
      <c r="B85" s="2"/>
      <c r="C85">
        <v>16</v>
      </c>
      <c r="D85" t="s">
        <v>613</v>
      </c>
      <c r="I85">
        <v>6</v>
      </c>
      <c r="J85" t="s">
        <v>508</v>
      </c>
    </row>
    <row r="86" spans="2:10" x14ac:dyDescent="0.25">
      <c r="B86" s="2"/>
      <c r="C86">
        <v>15</v>
      </c>
      <c r="D86" t="s">
        <v>494</v>
      </c>
      <c r="I86">
        <v>6</v>
      </c>
      <c r="J86" t="s">
        <v>509</v>
      </c>
    </row>
    <row r="87" spans="2:10" x14ac:dyDescent="0.25">
      <c r="B87" s="2"/>
      <c r="C87">
        <v>11</v>
      </c>
      <c r="D87" t="s">
        <v>575</v>
      </c>
      <c r="I87">
        <v>6</v>
      </c>
      <c r="J87" t="s">
        <v>516</v>
      </c>
    </row>
    <row r="88" spans="2:10" x14ac:dyDescent="0.25">
      <c r="B88" s="2"/>
      <c r="C88">
        <v>11</v>
      </c>
      <c r="D88" t="s">
        <v>507</v>
      </c>
      <c r="I88">
        <v>5</v>
      </c>
      <c r="J88" t="s">
        <v>492</v>
      </c>
    </row>
    <row r="89" spans="2:10" x14ac:dyDescent="0.25">
      <c r="B89" s="2"/>
      <c r="C89">
        <v>11</v>
      </c>
      <c r="D89" t="s">
        <v>480</v>
      </c>
      <c r="I89">
        <v>5</v>
      </c>
      <c r="J89" t="s">
        <v>305</v>
      </c>
    </row>
    <row r="90" spans="2:10" x14ac:dyDescent="0.25">
      <c r="B90" s="2"/>
      <c r="C90">
        <v>9</v>
      </c>
      <c r="D90" t="s">
        <v>490</v>
      </c>
      <c r="I90">
        <v>5</v>
      </c>
      <c r="J90" t="s">
        <v>495</v>
      </c>
    </row>
    <row r="91" spans="2:10" x14ac:dyDescent="0.25">
      <c r="B91" s="2"/>
      <c r="C91">
        <v>8</v>
      </c>
      <c r="D91" s="7" t="s">
        <v>506</v>
      </c>
      <c r="I91">
        <v>5</v>
      </c>
      <c r="J91" t="s">
        <v>498</v>
      </c>
    </row>
    <row r="92" spans="2:10" x14ac:dyDescent="0.25">
      <c r="B92" s="11"/>
      <c r="I92">
        <v>5</v>
      </c>
      <c r="J92" t="s">
        <v>502</v>
      </c>
    </row>
    <row r="93" spans="2:10" x14ac:dyDescent="0.25">
      <c r="B93" s="2"/>
      <c r="I93">
        <v>5</v>
      </c>
      <c r="J93" t="s">
        <v>614</v>
      </c>
    </row>
    <row r="94" spans="2:10" x14ac:dyDescent="0.25">
      <c r="C94" s="13" t="s">
        <v>679</v>
      </c>
    </row>
    <row r="95" spans="2:10" x14ac:dyDescent="0.25">
      <c r="C95" s="7" t="s">
        <v>454</v>
      </c>
    </row>
    <row r="96" spans="2:10" x14ac:dyDescent="0.25">
      <c r="C96" t="s">
        <v>455</v>
      </c>
    </row>
    <row r="97" spans="2:18" x14ac:dyDescent="0.25">
      <c r="C97" t="s">
        <v>456</v>
      </c>
    </row>
    <row r="98" spans="2:18" x14ac:dyDescent="0.25">
      <c r="C98" t="s">
        <v>457</v>
      </c>
    </row>
    <row r="100" spans="2:18" x14ac:dyDescent="0.25">
      <c r="C100" s="18" t="s">
        <v>288</v>
      </c>
    </row>
    <row r="101" spans="2:18" x14ac:dyDescent="0.25">
      <c r="B101" s="28">
        <v>3</v>
      </c>
      <c r="C101" s="7" t="s">
        <v>406</v>
      </c>
      <c r="E101" s="15">
        <v>2013</v>
      </c>
      <c r="F101" s="7" t="s">
        <v>522</v>
      </c>
    </row>
    <row r="102" spans="2:18" x14ac:dyDescent="0.25">
      <c r="C102" t="s">
        <v>306</v>
      </c>
      <c r="E102" s="15">
        <v>2006</v>
      </c>
      <c r="F102" t="s">
        <v>307</v>
      </c>
    </row>
    <row r="103" spans="2:18" x14ac:dyDescent="0.25">
      <c r="C103" t="s">
        <v>75</v>
      </c>
      <c r="E103" s="15">
        <v>2000</v>
      </c>
      <c r="F103" t="s">
        <v>289</v>
      </c>
    </row>
    <row r="104" spans="2:18" x14ac:dyDescent="0.25">
      <c r="C104" t="s">
        <v>199</v>
      </c>
      <c r="E104" s="15">
        <v>1994</v>
      </c>
      <c r="F104" t="s">
        <v>290</v>
      </c>
    </row>
    <row r="105" spans="2:18" x14ac:dyDescent="0.25">
      <c r="E105" s="5"/>
    </row>
    <row r="106" spans="2:18" x14ac:dyDescent="0.25">
      <c r="B106" s="65" t="s">
        <v>680</v>
      </c>
      <c r="D106" s="9"/>
    </row>
    <row r="107" spans="2:18" x14ac:dyDescent="0.25">
      <c r="B107" s="11">
        <v>15</v>
      </c>
      <c r="C107" s="7" t="s">
        <v>791</v>
      </c>
      <c r="D107" s="7"/>
      <c r="K107">
        <v>10</v>
      </c>
      <c r="L107" t="s">
        <v>382</v>
      </c>
    </row>
    <row r="108" spans="2:18" x14ac:dyDescent="0.25">
      <c r="B108">
        <v>14</v>
      </c>
      <c r="C108" t="s">
        <v>379</v>
      </c>
      <c r="L108" t="s">
        <v>381</v>
      </c>
    </row>
    <row r="109" spans="2:18" x14ac:dyDescent="0.25">
      <c r="B109">
        <v>11</v>
      </c>
      <c r="C109" t="s">
        <v>380</v>
      </c>
      <c r="L109" t="s">
        <v>383</v>
      </c>
    </row>
    <row r="110" spans="2:18" x14ac:dyDescent="0.25">
      <c r="L110" t="s">
        <v>384</v>
      </c>
    </row>
    <row r="112" spans="2:18" x14ac:dyDescent="0.25">
      <c r="G112" s="13" t="s">
        <v>681</v>
      </c>
      <c r="H112" s="7" t="s">
        <v>458</v>
      </c>
      <c r="M112" t="s">
        <v>91</v>
      </c>
      <c r="R112" t="s">
        <v>316</v>
      </c>
    </row>
    <row r="113" spans="2:21" x14ac:dyDescent="0.25">
      <c r="G113" s="13" t="s">
        <v>682</v>
      </c>
      <c r="H113" t="s">
        <v>132</v>
      </c>
      <c r="M113" t="s">
        <v>92</v>
      </c>
    </row>
    <row r="114" spans="2:21" x14ac:dyDescent="0.25">
      <c r="G114" s="18" t="s">
        <v>90</v>
      </c>
      <c r="H114" s="7" t="s">
        <v>691</v>
      </c>
      <c r="N114" s="7" t="s">
        <v>388</v>
      </c>
      <c r="O114" s="27"/>
      <c r="P114" s="27"/>
      <c r="Q114" s="27"/>
      <c r="R114" s="27"/>
      <c r="U114" s="7" t="s">
        <v>585</v>
      </c>
    </row>
    <row r="115" spans="2:21" x14ac:dyDescent="0.25">
      <c r="G115" s="18" t="s">
        <v>89</v>
      </c>
      <c r="H115" s="27" t="s">
        <v>133</v>
      </c>
      <c r="I115" s="27"/>
      <c r="J115" s="27"/>
      <c r="K115" s="27"/>
      <c r="L115" s="27"/>
      <c r="M115" s="27" t="s">
        <v>134</v>
      </c>
      <c r="N115" s="24"/>
      <c r="O115" s="24"/>
      <c r="P115" s="24"/>
    </row>
    <row r="116" spans="2:21" x14ac:dyDescent="0.25">
      <c r="B116" s="2"/>
    </row>
    <row r="117" spans="2:21" x14ac:dyDescent="0.25">
      <c r="C117" s="13" t="s">
        <v>683</v>
      </c>
      <c r="D117" t="s">
        <v>149</v>
      </c>
    </row>
    <row r="118" spans="2:21" x14ac:dyDescent="0.25">
      <c r="C118" s="7"/>
      <c r="D118" t="s">
        <v>178</v>
      </c>
    </row>
    <row r="119" spans="2:21" x14ac:dyDescent="0.25">
      <c r="C119" s="7"/>
      <c r="D119" t="s">
        <v>315</v>
      </c>
    </row>
    <row r="120" spans="2:21" x14ac:dyDescent="0.25">
      <c r="C120" s="8"/>
      <c r="D120" t="s">
        <v>150</v>
      </c>
    </row>
    <row r="121" spans="2:21" x14ac:dyDescent="0.25">
      <c r="C121" s="8"/>
      <c r="D121" t="s">
        <v>53</v>
      </c>
    </row>
    <row r="122" spans="2:21" x14ac:dyDescent="0.25">
      <c r="C122" s="8"/>
      <c r="D122" t="s">
        <v>52</v>
      </c>
    </row>
    <row r="124" spans="2:21" x14ac:dyDescent="0.25">
      <c r="B124" s="13" t="s">
        <v>197</v>
      </c>
    </row>
    <row r="125" spans="2:21" x14ac:dyDescent="0.25">
      <c r="C125">
        <v>351</v>
      </c>
      <c r="D125" t="s">
        <v>504</v>
      </c>
    </row>
    <row r="126" spans="2:21" x14ac:dyDescent="0.25">
      <c r="C126">
        <v>256</v>
      </c>
      <c r="D126" t="s">
        <v>501</v>
      </c>
    </row>
    <row r="127" spans="2:21" x14ac:dyDescent="0.25">
      <c r="C127">
        <v>221</v>
      </c>
      <c r="D127" t="s">
        <v>513</v>
      </c>
    </row>
    <row r="128" spans="2:21" x14ac:dyDescent="0.25">
      <c r="C128">
        <v>112</v>
      </c>
      <c r="D128" t="s">
        <v>512</v>
      </c>
    </row>
    <row r="129" spans="2:4" x14ac:dyDescent="0.25">
      <c r="C129">
        <v>96</v>
      </c>
      <c r="D129" t="s">
        <v>514</v>
      </c>
    </row>
    <row r="130" spans="2:4" x14ac:dyDescent="0.25">
      <c r="C130">
        <v>90</v>
      </c>
      <c r="D130" t="s">
        <v>490</v>
      </c>
    </row>
    <row r="131" spans="2:4" x14ac:dyDescent="0.25">
      <c r="C131">
        <v>64</v>
      </c>
      <c r="D131" t="s">
        <v>494</v>
      </c>
    </row>
    <row r="132" spans="2:4" x14ac:dyDescent="0.25">
      <c r="C132">
        <v>61</v>
      </c>
      <c r="D132" s="7" t="s">
        <v>429</v>
      </c>
    </row>
    <row r="133" spans="2:4" x14ac:dyDescent="0.25">
      <c r="C133">
        <v>60</v>
      </c>
      <c r="D133" t="s">
        <v>493</v>
      </c>
    </row>
    <row r="134" spans="2:4" x14ac:dyDescent="0.25">
      <c r="B134" s="2"/>
      <c r="D134" s="7"/>
    </row>
    <row r="135" spans="2:4" x14ac:dyDescent="0.25">
      <c r="C135" s="18" t="s">
        <v>47</v>
      </c>
      <c r="D135" t="s">
        <v>50</v>
      </c>
    </row>
    <row r="136" spans="2:4" x14ac:dyDescent="0.25">
      <c r="C136" s="18"/>
      <c r="D136" t="s">
        <v>314</v>
      </c>
    </row>
    <row r="137" spans="2:4" x14ac:dyDescent="0.25">
      <c r="D137" t="s">
        <v>148</v>
      </c>
    </row>
    <row r="138" spans="2:4" x14ac:dyDescent="0.25">
      <c r="D138" t="s">
        <v>51</v>
      </c>
    </row>
    <row r="141" spans="2:4" x14ac:dyDescent="0.25">
      <c r="B141" s="19" t="s">
        <v>151</v>
      </c>
    </row>
    <row r="143" spans="2:4" x14ac:dyDescent="0.25">
      <c r="B143" s="2" t="s">
        <v>54</v>
      </c>
      <c r="C143" t="s">
        <v>202</v>
      </c>
    </row>
    <row r="144" spans="2:4" x14ac:dyDescent="0.25">
      <c r="B144" s="2"/>
      <c r="C144" t="s">
        <v>315</v>
      </c>
    </row>
    <row r="145" spans="2:3" x14ac:dyDescent="0.25">
      <c r="B145" s="2"/>
      <c r="C145" t="s">
        <v>157</v>
      </c>
    </row>
    <row r="146" spans="2:3" x14ac:dyDescent="0.25">
      <c r="B146" s="2" t="s">
        <v>55</v>
      </c>
      <c r="C146" t="s">
        <v>156</v>
      </c>
    </row>
    <row r="147" spans="2:3" x14ac:dyDescent="0.25">
      <c r="B147" s="2"/>
      <c r="C147" t="s">
        <v>158</v>
      </c>
    </row>
    <row r="148" spans="2:3" x14ac:dyDescent="0.25">
      <c r="B148" s="2" t="s">
        <v>56</v>
      </c>
      <c r="C148" t="s">
        <v>153</v>
      </c>
    </row>
    <row r="149" spans="2:3" x14ac:dyDescent="0.25">
      <c r="B149" s="2"/>
      <c r="C149" t="s">
        <v>152</v>
      </c>
    </row>
    <row r="150" spans="2:3" x14ac:dyDescent="0.25">
      <c r="B150" s="2"/>
      <c r="C150" t="s">
        <v>222</v>
      </c>
    </row>
    <row r="151" spans="2:3" x14ac:dyDescent="0.25">
      <c r="B151" s="2" t="s">
        <v>57</v>
      </c>
      <c r="C151" s="7" t="s">
        <v>377</v>
      </c>
    </row>
    <row r="152" spans="2:3" x14ac:dyDescent="0.25">
      <c r="B152" s="2"/>
      <c r="C152" t="s">
        <v>203</v>
      </c>
    </row>
    <row r="153" spans="2:3" x14ac:dyDescent="0.25">
      <c r="B153" s="2"/>
      <c r="C153" t="s">
        <v>154</v>
      </c>
    </row>
    <row r="154" spans="2:3" x14ac:dyDescent="0.25">
      <c r="B154" s="2" t="s">
        <v>58</v>
      </c>
      <c r="C154" s="7" t="s">
        <v>729</v>
      </c>
    </row>
    <row r="155" spans="2:3" x14ac:dyDescent="0.25">
      <c r="B155" s="2"/>
      <c r="C155" t="s">
        <v>155</v>
      </c>
    </row>
    <row r="156" spans="2:3" x14ac:dyDescent="0.25">
      <c r="C156" t="s">
        <v>361</v>
      </c>
    </row>
  </sheetData>
  <phoneticPr fontId="0" type="noConversion"/>
  <pageMargins left="0.74803149606299213" right="0.55118110236220474" top="0.59055118110236227" bottom="0.59055118110236227" header="0.51181102362204722" footer="0.51181102362204722"/>
  <pageSetup paperSize="9" scale="60" orientation="portrait" r:id="rId1"/>
  <headerFooter alignWithMargins="0"/>
  <ignoredErrors>
    <ignoredError sqref="B14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73"/>
  <sheetViews>
    <sheetView zoomScale="80" zoomScaleNormal="80" workbookViewId="0">
      <selection activeCell="F61" sqref="F61"/>
    </sheetView>
  </sheetViews>
  <sheetFormatPr defaultRowHeight="13.2" x14ac:dyDescent="0.25"/>
  <cols>
    <col min="1" max="1" width="5.6640625" customWidth="1"/>
    <col min="2" max="2" width="11.88671875" customWidth="1"/>
    <col min="3" max="3" width="4.109375" customWidth="1"/>
    <col min="4" max="16" width="5.6640625" customWidth="1"/>
    <col min="17" max="17" width="6.44140625" customWidth="1"/>
    <col min="18" max="18" width="5.6640625" customWidth="1"/>
    <col min="19" max="20" width="5.5546875" customWidth="1"/>
    <col min="21" max="21" width="6.88671875" customWidth="1"/>
  </cols>
  <sheetData>
    <row r="1" spans="1:14" ht="15.6" x14ac:dyDescent="0.3">
      <c r="B1" s="4" t="s">
        <v>241</v>
      </c>
      <c r="L1" s="7" t="s">
        <v>794</v>
      </c>
      <c r="M1" s="7"/>
    </row>
    <row r="3" spans="1:14" x14ac:dyDescent="0.25">
      <c r="A3" s="3" t="s">
        <v>284</v>
      </c>
      <c r="K3" s="3" t="s">
        <v>258</v>
      </c>
    </row>
    <row r="4" spans="1:14" x14ac:dyDescent="0.25">
      <c r="A4">
        <v>2000</v>
      </c>
      <c r="B4" t="s">
        <v>8</v>
      </c>
      <c r="C4" t="s">
        <v>242</v>
      </c>
      <c r="K4">
        <v>1997</v>
      </c>
      <c r="L4" t="s">
        <v>75</v>
      </c>
      <c r="N4" t="s">
        <v>247</v>
      </c>
    </row>
    <row r="5" spans="1:14" x14ac:dyDescent="0.25">
      <c r="A5">
        <v>2002</v>
      </c>
      <c r="B5" t="s">
        <v>7</v>
      </c>
      <c r="C5" t="s">
        <v>243</v>
      </c>
      <c r="K5">
        <v>1997</v>
      </c>
      <c r="L5" t="s">
        <v>188</v>
      </c>
      <c r="N5" t="s">
        <v>248</v>
      </c>
    </row>
    <row r="6" spans="1:14" x14ac:dyDescent="0.25">
      <c r="A6">
        <v>2006</v>
      </c>
      <c r="B6" t="s">
        <v>7</v>
      </c>
      <c r="C6" t="s">
        <v>317</v>
      </c>
      <c r="K6">
        <v>1997</v>
      </c>
      <c r="L6" t="s">
        <v>8</v>
      </c>
      <c r="N6" t="s">
        <v>249</v>
      </c>
    </row>
    <row r="7" spans="1:14" x14ac:dyDescent="0.25">
      <c r="A7" s="7">
        <v>2009</v>
      </c>
      <c r="B7" s="7" t="s">
        <v>8</v>
      </c>
      <c r="C7" s="7" t="s">
        <v>404</v>
      </c>
      <c r="D7" s="7"/>
      <c r="K7">
        <v>1999</v>
      </c>
      <c r="L7" t="s">
        <v>72</v>
      </c>
      <c r="N7" t="s">
        <v>250</v>
      </c>
    </row>
    <row r="8" spans="1:14" x14ac:dyDescent="0.25">
      <c r="A8" s="7">
        <v>2010</v>
      </c>
      <c r="B8" s="7" t="s">
        <v>7</v>
      </c>
      <c r="C8" s="7" t="s">
        <v>434</v>
      </c>
      <c r="D8" s="7"/>
      <c r="K8">
        <v>2000</v>
      </c>
      <c r="L8" t="s">
        <v>75</v>
      </c>
      <c r="N8" t="s">
        <v>251</v>
      </c>
    </row>
    <row r="9" spans="1:14" x14ac:dyDescent="0.25">
      <c r="A9" s="7">
        <v>2011</v>
      </c>
      <c r="B9" s="7" t="s">
        <v>406</v>
      </c>
      <c r="C9" s="7" t="s">
        <v>477</v>
      </c>
      <c r="K9">
        <v>2001</v>
      </c>
      <c r="L9" t="s">
        <v>72</v>
      </c>
      <c r="N9" t="s">
        <v>252</v>
      </c>
    </row>
    <row r="10" spans="1:14" x14ac:dyDescent="0.25">
      <c r="A10" s="7">
        <v>2022</v>
      </c>
      <c r="B10" s="7" t="s">
        <v>426</v>
      </c>
      <c r="C10" s="7" t="s">
        <v>764</v>
      </c>
      <c r="K10">
        <v>2002</v>
      </c>
      <c r="L10" t="s">
        <v>75</v>
      </c>
      <c r="N10" t="s">
        <v>253</v>
      </c>
    </row>
    <row r="11" spans="1:14" x14ac:dyDescent="0.25">
      <c r="K11">
        <v>2002</v>
      </c>
      <c r="L11" t="s">
        <v>8</v>
      </c>
      <c r="N11" t="s">
        <v>254</v>
      </c>
    </row>
    <row r="12" spans="1:14" x14ac:dyDescent="0.25">
      <c r="A12" s="3" t="s">
        <v>262</v>
      </c>
      <c r="K12">
        <v>2003</v>
      </c>
      <c r="L12" t="s">
        <v>183</v>
      </c>
      <c r="N12" t="s">
        <v>255</v>
      </c>
    </row>
    <row r="13" spans="1:14" x14ac:dyDescent="0.25">
      <c r="A13">
        <v>1999</v>
      </c>
      <c r="B13" t="s">
        <v>8</v>
      </c>
      <c r="C13" t="s">
        <v>244</v>
      </c>
      <c r="K13">
        <v>2004</v>
      </c>
      <c r="L13" t="s">
        <v>221</v>
      </c>
      <c r="N13" t="s">
        <v>256</v>
      </c>
    </row>
    <row r="14" spans="1:14" x14ac:dyDescent="0.25">
      <c r="A14">
        <v>2000</v>
      </c>
      <c r="B14" t="s">
        <v>8</v>
      </c>
      <c r="C14" t="s">
        <v>245</v>
      </c>
      <c r="K14">
        <v>2005</v>
      </c>
      <c r="L14" t="s">
        <v>8</v>
      </c>
      <c r="N14" t="s">
        <v>257</v>
      </c>
    </row>
    <row r="15" spans="1:14" x14ac:dyDescent="0.25">
      <c r="A15">
        <v>2004</v>
      </c>
      <c r="B15" t="s">
        <v>8</v>
      </c>
      <c r="C15" t="s">
        <v>246</v>
      </c>
      <c r="K15">
        <v>2006</v>
      </c>
      <c r="L15" t="s">
        <v>75</v>
      </c>
      <c r="N15" t="s">
        <v>318</v>
      </c>
    </row>
    <row r="16" spans="1:14" x14ac:dyDescent="0.25">
      <c r="A16" s="7">
        <v>2009</v>
      </c>
      <c r="B16" s="7" t="s">
        <v>8</v>
      </c>
      <c r="C16" s="7" t="s">
        <v>405</v>
      </c>
      <c r="K16">
        <v>2006</v>
      </c>
      <c r="L16" t="s">
        <v>8</v>
      </c>
      <c r="N16" t="s">
        <v>319</v>
      </c>
    </row>
    <row r="17" spans="1:21" x14ac:dyDescent="0.25">
      <c r="K17">
        <v>2006</v>
      </c>
      <c r="L17" t="s">
        <v>7</v>
      </c>
      <c r="N17" t="s">
        <v>320</v>
      </c>
    </row>
    <row r="18" spans="1:21" x14ac:dyDescent="0.25">
      <c r="K18" s="7">
        <v>2010</v>
      </c>
      <c r="L18" s="7" t="s">
        <v>8</v>
      </c>
      <c r="M18" s="7"/>
      <c r="N18" s="7" t="s">
        <v>435</v>
      </c>
    </row>
    <row r="19" spans="1:21" x14ac:dyDescent="0.25">
      <c r="K19" s="7">
        <v>2019</v>
      </c>
      <c r="L19" s="7" t="s">
        <v>7</v>
      </c>
      <c r="M19" s="7"/>
      <c r="N19" s="7" t="s">
        <v>692</v>
      </c>
    </row>
    <row r="20" spans="1:21" x14ac:dyDescent="0.25">
      <c r="K20" s="7">
        <v>2023</v>
      </c>
      <c r="L20" s="7" t="s">
        <v>576</v>
      </c>
      <c r="M20" s="7"/>
      <c r="N20" s="7" t="s">
        <v>792</v>
      </c>
    </row>
    <row r="21" spans="1:21" x14ac:dyDescent="0.25">
      <c r="A21" s="3" t="s">
        <v>259</v>
      </c>
    </row>
    <row r="22" spans="1:21" x14ac:dyDescent="0.25">
      <c r="B22" t="s">
        <v>7</v>
      </c>
      <c r="C22" s="3">
        <v>18</v>
      </c>
      <c r="D22">
        <v>1997</v>
      </c>
      <c r="E22">
        <v>1998</v>
      </c>
      <c r="F22">
        <v>2000</v>
      </c>
      <c r="G22">
        <v>2002</v>
      </c>
      <c r="H22">
        <v>2003</v>
      </c>
      <c r="I22">
        <v>2005</v>
      </c>
      <c r="J22">
        <v>2006</v>
      </c>
      <c r="K22" s="7">
        <v>2007</v>
      </c>
      <c r="L22" s="7">
        <v>2008</v>
      </c>
      <c r="M22" s="7">
        <v>2009</v>
      </c>
      <c r="N22" s="7">
        <v>2010</v>
      </c>
      <c r="O22" s="7">
        <v>2013</v>
      </c>
      <c r="P22" s="7">
        <v>2016</v>
      </c>
      <c r="Q22" s="7">
        <v>2018</v>
      </c>
      <c r="R22" s="7">
        <v>2019</v>
      </c>
      <c r="S22" s="7">
        <v>2021</v>
      </c>
      <c r="T22" s="7">
        <v>2023</v>
      </c>
      <c r="U22" s="48">
        <v>2024</v>
      </c>
    </row>
    <row r="23" spans="1:21" x14ac:dyDescent="0.25">
      <c r="B23" t="s">
        <v>8</v>
      </c>
      <c r="C23" s="3">
        <v>16</v>
      </c>
      <c r="D23">
        <v>1997</v>
      </c>
      <c r="E23">
        <v>1998</v>
      </c>
      <c r="F23">
        <v>1999</v>
      </c>
      <c r="G23">
        <v>2000</v>
      </c>
      <c r="H23">
        <v>2001</v>
      </c>
      <c r="I23">
        <v>2002</v>
      </c>
      <c r="J23">
        <v>2003</v>
      </c>
      <c r="K23" s="7">
        <v>2004</v>
      </c>
      <c r="L23" s="7">
        <v>2005</v>
      </c>
      <c r="M23" s="7">
        <v>2006</v>
      </c>
      <c r="N23" s="7">
        <v>2008</v>
      </c>
      <c r="O23" s="7">
        <v>2009</v>
      </c>
      <c r="P23" s="7">
        <v>2010</v>
      </c>
      <c r="Q23" s="7">
        <v>2011</v>
      </c>
      <c r="R23" s="7">
        <v>2012</v>
      </c>
      <c r="S23" s="7">
        <v>2018</v>
      </c>
      <c r="T23" s="7"/>
    </row>
    <row r="24" spans="1:21" x14ac:dyDescent="0.25">
      <c r="B24" t="s">
        <v>75</v>
      </c>
      <c r="C24" s="3">
        <v>14</v>
      </c>
      <c r="D24">
        <v>1996</v>
      </c>
      <c r="E24">
        <v>1997</v>
      </c>
      <c r="F24">
        <v>1999</v>
      </c>
      <c r="G24">
        <v>2000</v>
      </c>
      <c r="H24">
        <v>2001</v>
      </c>
      <c r="I24">
        <v>2002</v>
      </c>
      <c r="J24">
        <v>2003</v>
      </c>
      <c r="K24" s="7">
        <v>2004</v>
      </c>
      <c r="L24" s="7">
        <v>2006</v>
      </c>
      <c r="M24" s="7">
        <v>2007</v>
      </c>
      <c r="N24" s="7">
        <v>2008</v>
      </c>
      <c r="O24" s="7">
        <v>2010</v>
      </c>
      <c r="P24" s="7">
        <v>2011</v>
      </c>
      <c r="Q24" s="7">
        <v>2014</v>
      </c>
    </row>
    <row r="25" spans="1:21" x14ac:dyDescent="0.25">
      <c r="B25" t="s">
        <v>188</v>
      </c>
      <c r="C25" s="3">
        <v>10</v>
      </c>
      <c r="D25">
        <v>1997</v>
      </c>
      <c r="E25">
        <v>1998</v>
      </c>
      <c r="F25">
        <v>1999</v>
      </c>
      <c r="G25">
        <v>2002</v>
      </c>
      <c r="H25">
        <v>2003</v>
      </c>
      <c r="I25">
        <v>2006</v>
      </c>
      <c r="J25">
        <v>2008</v>
      </c>
      <c r="K25" s="7">
        <v>2010</v>
      </c>
      <c r="L25" s="7">
        <v>2013</v>
      </c>
      <c r="M25" s="7">
        <v>2016</v>
      </c>
      <c r="N25" s="7"/>
      <c r="O25" s="7"/>
      <c r="P25" s="7"/>
    </row>
    <row r="26" spans="1:21" x14ac:dyDescent="0.25">
      <c r="B26" s="7" t="s">
        <v>576</v>
      </c>
      <c r="C26" s="3">
        <v>6</v>
      </c>
      <c r="D26" s="7">
        <v>2016</v>
      </c>
      <c r="E26" s="7">
        <v>2019</v>
      </c>
      <c r="F26" s="7">
        <v>2021</v>
      </c>
      <c r="G26" s="7">
        <v>2022</v>
      </c>
      <c r="H26" s="7">
        <v>2023</v>
      </c>
      <c r="I26" s="48">
        <v>2024</v>
      </c>
      <c r="K26" s="7"/>
      <c r="L26" s="7"/>
      <c r="M26" s="7"/>
      <c r="N26" s="7"/>
      <c r="O26" s="7"/>
      <c r="P26" s="7"/>
    </row>
    <row r="27" spans="1:21" x14ac:dyDescent="0.25">
      <c r="B27" t="s">
        <v>72</v>
      </c>
      <c r="C27" s="3">
        <v>5</v>
      </c>
      <c r="D27">
        <v>1997</v>
      </c>
      <c r="E27">
        <v>1998</v>
      </c>
      <c r="F27">
        <v>1999</v>
      </c>
      <c r="G27">
        <v>2000</v>
      </c>
      <c r="H27">
        <v>2001</v>
      </c>
    </row>
    <row r="28" spans="1:21" x14ac:dyDescent="0.25">
      <c r="B28" t="s">
        <v>406</v>
      </c>
      <c r="C28" s="3">
        <v>5</v>
      </c>
      <c r="D28" s="7">
        <v>2009</v>
      </c>
      <c r="E28" s="7">
        <v>2011</v>
      </c>
      <c r="F28" s="7">
        <v>2012</v>
      </c>
      <c r="G28" s="7">
        <v>2013</v>
      </c>
      <c r="H28" s="7">
        <v>2014</v>
      </c>
    </row>
    <row r="29" spans="1:21" x14ac:dyDescent="0.25">
      <c r="B29" t="s">
        <v>183</v>
      </c>
      <c r="C29" s="3">
        <v>4</v>
      </c>
      <c r="D29">
        <v>2002</v>
      </c>
      <c r="E29">
        <v>2003</v>
      </c>
      <c r="F29">
        <v>2005</v>
      </c>
      <c r="G29">
        <v>2006</v>
      </c>
    </row>
    <row r="30" spans="1:21" x14ac:dyDescent="0.25">
      <c r="B30" t="s">
        <v>71</v>
      </c>
      <c r="C30" s="3">
        <v>3</v>
      </c>
      <c r="D30">
        <v>2001</v>
      </c>
      <c r="E30">
        <v>2002</v>
      </c>
      <c r="F30">
        <v>2008</v>
      </c>
    </row>
    <row r="31" spans="1:21" x14ac:dyDescent="0.25">
      <c r="B31" t="s">
        <v>195</v>
      </c>
      <c r="C31" s="3">
        <v>3</v>
      </c>
      <c r="D31">
        <v>2003</v>
      </c>
      <c r="E31">
        <v>2004</v>
      </c>
      <c r="F31">
        <v>2005</v>
      </c>
    </row>
    <row r="32" spans="1:21" x14ac:dyDescent="0.25">
      <c r="B32" t="s">
        <v>189</v>
      </c>
      <c r="C32" s="3">
        <v>3</v>
      </c>
      <c r="D32">
        <v>1997</v>
      </c>
      <c r="E32">
        <v>1999</v>
      </c>
      <c r="F32">
        <v>2000</v>
      </c>
    </row>
    <row r="33" spans="2:6" x14ac:dyDescent="0.25">
      <c r="B33" t="s">
        <v>182</v>
      </c>
      <c r="C33" s="3">
        <v>3</v>
      </c>
      <c r="D33">
        <v>1996</v>
      </c>
      <c r="E33">
        <v>1997</v>
      </c>
      <c r="F33">
        <v>1998</v>
      </c>
    </row>
    <row r="34" spans="2:6" x14ac:dyDescent="0.25">
      <c r="B34" s="7" t="s">
        <v>73</v>
      </c>
      <c r="C34" s="3">
        <v>3</v>
      </c>
      <c r="D34" s="7">
        <v>2016</v>
      </c>
      <c r="E34" s="7">
        <v>2022</v>
      </c>
      <c r="F34" s="7">
        <v>2023</v>
      </c>
    </row>
    <row r="35" spans="2:6" x14ac:dyDescent="0.25">
      <c r="B35" t="s">
        <v>426</v>
      </c>
      <c r="C35" s="3">
        <v>2</v>
      </c>
      <c r="D35" s="7">
        <v>2010</v>
      </c>
      <c r="E35" s="7">
        <v>2022</v>
      </c>
    </row>
    <row r="36" spans="2:6" x14ac:dyDescent="0.25">
      <c r="B36" s="7" t="s">
        <v>221</v>
      </c>
      <c r="C36" s="3">
        <v>2</v>
      </c>
      <c r="D36" s="7">
        <v>2004</v>
      </c>
      <c r="E36" s="7">
        <v>2005</v>
      </c>
      <c r="F36" s="7"/>
    </row>
    <row r="37" spans="2:6" x14ac:dyDescent="0.25">
      <c r="B37" s="7" t="s">
        <v>76</v>
      </c>
      <c r="C37" s="3">
        <v>2</v>
      </c>
      <c r="D37" s="7">
        <v>1998</v>
      </c>
      <c r="E37" s="7">
        <v>2000</v>
      </c>
      <c r="F37" s="7"/>
    </row>
    <row r="38" spans="2:6" x14ac:dyDescent="0.25">
      <c r="B38" s="7" t="s">
        <v>200</v>
      </c>
      <c r="C38" s="3">
        <v>2</v>
      </c>
      <c r="D38" s="7">
        <v>1993</v>
      </c>
      <c r="E38" s="7">
        <v>1994</v>
      </c>
      <c r="F38" s="7"/>
    </row>
    <row r="39" spans="2:6" x14ac:dyDescent="0.25">
      <c r="B39" s="7" t="s">
        <v>487</v>
      </c>
      <c r="C39" s="3">
        <v>1</v>
      </c>
      <c r="D39" s="7">
        <v>2019</v>
      </c>
      <c r="E39" s="7"/>
      <c r="F39" s="7"/>
    </row>
    <row r="40" spans="2:6" x14ac:dyDescent="0.25">
      <c r="B40" t="s">
        <v>429</v>
      </c>
      <c r="C40" s="3">
        <v>1</v>
      </c>
      <c r="D40">
        <v>2015</v>
      </c>
    </row>
    <row r="41" spans="2:6" x14ac:dyDescent="0.25">
      <c r="B41" t="s">
        <v>436</v>
      </c>
      <c r="C41" s="3">
        <v>1</v>
      </c>
      <c r="D41">
        <v>2015</v>
      </c>
    </row>
    <row r="42" spans="2:6" x14ac:dyDescent="0.25">
      <c r="B42" t="s">
        <v>308</v>
      </c>
      <c r="C42" s="3">
        <v>1</v>
      </c>
      <c r="D42">
        <v>2006</v>
      </c>
    </row>
    <row r="43" spans="2:6" x14ac:dyDescent="0.25">
      <c r="B43" t="s">
        <v>213</v>
      </c>
      <c r="C43" s="3">
        <v>1</v>
      </c>
      <c r="D43">
        <v>2003</v>
      </c>
    </row>
    <row r="44" spans="2:6" x14ac:dyDescent="0.25">
      <c r="B44" t="s">
        <v>198</v>
      </c>
      <c r="C44" s="3">
        <v>1</v>
      </c>
      <c r="D44">
        <v>1999</v>
      </c>
    </row>
    <row r="45" spans="2:6" x14ac:dyDescent="0.25">
      <c r="B45" t="s">
        <v>261</v>
      </c>
      <c r="C45" s="3">
        <v>1</v>
      </c>
      <c r="D45">
        <v>1997</v>
      </c>
    </row>
    <row r="46" spans="2:6" x14ac:dyDescent="0.25">
      <c r="B46" t="s">
        <v>201</v>
      </c>
      <c r="C46" s="3">
        <v>1</v>
      </c>
      <c r="D46">
        <v>1994</v>
      </c>
    </row>
    <row r="47" spans="2:6" x14ac:dyDescent="0.25">
      <c r="B47" t="s">
        <v>199</v>
      </c>
      <c r="C47" s="3">
        <v>1</v>
      </c>
      <c r="D47">
        <v>1994</v>
      </c>
    </row>
    <row r="48" spans="2:6" x14ac:dyDescent="0.25">
      <c r="B48" t="s">
        <v>184</v>
      </c>
      <c r="C48" s="3">
        <v>1</v>
      </c>
      <c r="D48">
        <v>1994</v>
      </c>
    </row>
    <row r="49" spans="1:13" x14ac:dyDescent="0.25">
      <c r="B49" t="s">
        <v>260</v>
      </c>
      <c r="C49" s="3">
        <v>1</v>
      </c>
      <c r="D49">
        <v>1993</v>
      </c>
    </row>
    <row r="50" spans="1:13" x14ac:dyDescent="0.25">
      <c r="C50">
        <f>SUM(C23:C49)</f>
        <v>94</v>
      </c>
    </row>
    <row r="53" spans="1:13" x14ac:dyDescent="0.25">
      <c r="A53" s="3" t="s">
        <v>263</v>
      </c>
      <c r="J53" s="3" t="s">
        <v>589</v>
      </c>
    </row>
    <row r="54" spans="1:13" x14ac:dyDescent="0.25">
      <c r="B54" t="s">
        <v>7</v>
      </c>
      <c r="C54" t="s">
        <v>265</v>
      </c>
      <c r="K54" t="s">
        <v>200</v>
      </c>
      <c r="M54" t="s">
        <v>274</v>
      </c>
    </row>
    <row r="55" spans="1:13" x14ac:dyDescent="0.25">
      <c r="B55" t="s">
        <v>8</v>
      </c>
      <c r="C55" t="s">
        <v>264</v>
      </c>
      <c r="K55" t="s">
        <v>75</v>
      </c>
      <c r="M55" t="s">
        <v>275</v>
      </c>
    </row>
    <row r="56" spans="1:13" x14ac:dyDescent="0.25">
      <c r="K56" t="s">
        <v>182</v>
      </c>
      <c r="M56" t="s">
        <v>276</v>
      </c>
    </row>
    <row r="57" spans="1:13" x14ac:dyDescent="0.25">
      <c r="A57" s="3" t="s">
        <v>266</v>
      </c>
      <c r="K57" t="s">
        <v>75</v>
      </c>
      <c r="M57" t="s">
        <v>277</v>
      </c>
    </row>
    <row r="58" spans="1:13" x14ac:dyDescent="0.25">
      <c r="B58" t="s">
        <v>188</v>
      </c>
      <c r="C58" t="s">
        <v>267</v>
      </c>
      <c r="K58" t="s">
        <v>72</v>
      </c>
      <c r="M58" t="s">
        <v>278</v>
      </c>
    </row>
    <row r="59" spans="1:13" x14ac:dyDescent="0.25">
      <c r="B59" t="s">
        <v>75</v>
      </c>
      <c r="C59" t="s">
        <v>268</v>
      </c>
      <c r="K59" t="s">
        <v>72</v>
      </c>
      <c r="M59" t="s">
        <v>279</v>
      </c>
    </row>
    <row r="60" spans="1:13" x14ac:dyDescent="0.25">
      <c r="B60" t="s">
        <v>8</v>
      </c>
      <c r="C60" t="s">
        <v>269</v>
      </c>
      <c r="K60" t="s">
        <v>76</v>
      </c>
      <c r="M60" t="s">
        <v>280</v>
      </c>
    </row>
    <row r="61" spans="1:13" x14ac:dyDescent="0.25">
      <c r="B61" t="s">
        <v>8</v>
      </c>
      <c r="C61" t="s">
        <v>270</v>
      </c>
      <c r="K61" t="s">
        <v>281</v>
      </c>
      <c r="M61" t="s">
        <v>282</v>
      </c>
    </row>
    <row r="62" spans="1:13" x14ac:dyDescent="0.25">
      <c r="B62" t="s">
        <v>195</v>
      </c>
      <c r="C62" t="s">
        <v>271</v>
      </c>
      <c r="K62" t="s">
        <v>213</v>
      </c>
      <c r="M62" t="s">
        <v>283</v>
      </c>
    </row>
    <row r="63" spans="1:13" x14ac:dyDescent="0.25">
      <c r="B63" s="7" t="s">
        <v>8</v>
      </c>
      <c r="C63" s="7" t="s">
        <v>389</v>
      </c>
      <c r="D63" s="7"/>
      <c r="K63" t="s">
        <v>75</v>
      </c>
      <c r="M63" t="s">
        <v>309</v>
      </c>
    </row>
    <row r="64" spans="1:13" x14ac:dyDescent="0.25">
      <c r="B64" s="7" t="s">
        <v>8</v>
      </c>
      <c r="C64" s="7" t="s">
        <v>390</v>
      </c>
      <c r="D64" s="7"/>
      <c r="K64" t="s">
        <v>188</v>
      </c>
      <c r="M64" t="s">
        <v>310</v>
      </c>
    </row>
    <row r="65" spans="1:14" x14ac:dyDescent="0.25">
      <c r="B65" s="7" t="s">
        <v>75</v>
      </c>
      <c r="C65" s="7" t="s">
        <v>460</v>
      </c>
      <c r="D65" s="7"/>
      <c r="K65" s="7" t="s">
        <v>391</v>
      </c>
      <c r="M65" s="7" t="s">
        <v>392</v>
      </c>
    </row>
    <row r="66" spans="1:14" x14ac:dyDescent="0.25">
      <c r="B66" s="7" t="s">
        <v>73</v>
      </c>
      <c r="C66" s="7" t="s">
        <v>759</v>
      </c>
      <c r="D66" s="7"/>
      <c r="E66" s="7"/>
      <c r="F66" s="7"/>
      <c r="K66" s="7" t="s">
        <v>71</v>
      </c>
      <c r="M66" s="7" t="s">
        <v>393</v>
      </c>
      <c r="N66" s="7"/>
    </row>
    <row r="67" spans="1:14" x14ac:dyDescent="0.25">
      <c r="K67" s="7" t="s">
        <v>7</v>
      </c>
      <c r="L67" s="7"/>
      <c r="M67" s="7" t="s">
        <v>523</v>
      </c>
      <c r="N67" s="7"/>
    </row>
    <row r="68" spans="1:14" x14ac:dyDescent="0.25">
      <c r="A68" s="3" t="s">
        <v>272</v>
      </c>
      <c r="K68" s="7" t="s">
        <v>406</v>
      </c>
      <c r="M68" s="7" t="s">
        <v>552</v>
      </c>
    </row>
    <row r="69" spans="1:14" x14ac:dyDescent="0.25">
      <c r="B69" t="s">
        <v>7</v>
      </c>
      <c r="C69" t="s">
        <v>273</v>
      </c>
      <c r="K69" s="7" t="s">
        <v>188</v>
      </c>
      <c r="L69" s="7"/>
      <c r="M69" s="7" t="s">
        <v>566</v>
      </c>
    </row>
    <row r="70" spans="1:14" x14ac:dyDescent="0.25">
      <c r="B70" s="7" t="s">
        <v>71</v>
      </c>
      <c r="C70" s="7" t="s">
        <v>378</v>
      </c>
      <c r="K70" s="7" t="s">
        <v>188</v>
      </c>
      <c r="L70" s="7"/>
      <c r="M70" s="7" t="s">
        <v>718</v>
      </c>
    </row>
    <row r="71" spans="1:14" x14ac:dyDescent="0.25">
      <c r="B71" s="7" t="s">
        <v>527</v>
      </c>
      <c r="C71" s="7" t="s">
        <v>639</v>
      </c>
      <c r="K71" s="7"/>
    </row>
    <row r="72" spans="1:14" x14ac:dyDescent="0.25">
      <c r="B72" s="7" t="s">
        <v>527</v>
      </c>
      <c r="C72" s="7" t="s">
        <v>719</v>
      </c>
    </row>
    <row r="73" spans="1:14" x14ac:dyDescent="0.25">
      <c r="B73" s="7" t="s">
        <v>576</v>
      </c>
      <c r="C73" s="7" t="s">
        <v>793</v>
      </c>
      <c r="D73" s="7"/>
    </row>
  </sheetData>
  <phoneticPr fontId="0" type="noConversion"/>
  <pageMargins left="0.74803149606299213" right="0.55118110236220474" top="0.78740157480314965" bottom="0.78740157480314965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 Records</vt:lpstr>
      <vt:lpstr>Batting Records</vt:lpstr>
      <vt:lpstr>Bowling Records</vt:lpstr>
      <vt:lpstr>All-rounders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pre-installed user</dc:creator>
  <cp:lastModifiedBy>Stephens, Mark</cp:lastModifiedBy>
  <cp:lastPrinted>2023-10-29T14:29:32Z</cp:lastPrinted>
  <dcterms:created xsi:type="dcterms:W3CDTF">2001-10-27T22:05:33Z</dcterms:created>
  <dcterms:modified xsi:type="dcterms:W3CDTF">2024-11-18T10:39:14Z</dcterms:modified>
</cp:coreProperties>
</file>